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sabi\1_Technikai és bíró bizottság\4_versenyek\2025\ORV\Jegyzőkönyvek\"/>
    </mc:Choice>
  </mc:AlternateContent>
  <xr:revisionPtr revIDLastSave="0" documentId="13_ncr:1_{AB4ED4BB-0C46-43E7-B875-8B541213A4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" sheetId="1" r:id="rId1"/>
  </sheets>
  <definedNames>
    <definedName name="_xlnm._FilterDatabase" localSheetId="0" hidden="1">Results!$A$6:$V$51</definedName>
    <definedName name="AFF.">Results!#REF!</definedName>
    <definedName name="Affiliation">Results!#REF!</definedName>
    <definedName name="Barre">#REF!</definedName>
    <definedName name="calcA">Results!#REF!</definedName>
    <definedName name="CAT.">Results!#REF!</definedName>
    <definedName name="CategoryFilter">Results!#REF!</definedName>
    <definedName name="CLUB">Results!#REF!</definedName>
    <definedName name="Collet">#REF!</definedName>
    <definedName name="demandé">Results!#REF!</definedName>
    <definedName name="dernier">Results!#REF!</definedName>
    <definedName name="essais">Results!#REF!</definedName>
    <definedName name="essaisArr">Results!#REF!</definedName>
    <definedName name="Excel_BuiltIn_Criteria_1">Results!#REF!</definedName>
    <definedName name="_xlnm.Criteria" localSheetId="0">Results!$A$1:$CF$73</definedName>
    <definedName name="GroupeCourant">Results!$H$4</definedName>
    <definedName name="Groupes">#REF!</definedName>
    <definedName name="GroupFilter">Results!#REF!</definedName>
    <definedName name="InactiveGroupFilter">Results!#REF!</definedName>
    <definedName name="isSnatch">Results!#REF!</definedName>
    <definedName name="lbParKg">Results!#REF!</definedName>
    <definedName name="LignesCalculs">Results!#REF!</definedName>
    <definedName name="LignesEntête">Results!$1:$5</definedName>
    <definedName name="LignesOfficiels">Results!$48:$49</definedName>
    <definedName name="M_F">Results!#REF!</definedName>
    <definedName name="NAIS.">Results!#REF!</definedName>
    <definedName name="NbCollet">#REF!</definedName>
    <definedName name="NOM">Results!#REF!</definedName>
    <definedName name="nombreLevers">Results!#REF!</definedName>
    <definedName name="_xlnm.Print_Area" localSheetId="0">Results!$A:$V</definedName>
    <definedName name="P.C.">Results!#REF!</definedName>
    <definedName name="PeséeGroupFilter">Results!#REF!</definedName>
    <definedName name="PRÉNOM">Results!#REF!</definedName>
    <definedName name="progr.">Results!#REF!</definedName>
    <definedName name="requestedCJ">Results!$S:$S</definedName>
    <definedName name="StartGroupFilter">Results!#REF!</definedName>
    <definedName name="TAS">Results!#REF!</definedName>
    <definedName name="tirage">Results!#REF!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4" i="1" l="1"/>
  <c r="W16" i="1"/>
  <c r="W12" i="1"/>
  <c r="W39" i="1"/>
  <c r="W51" i="1"/>
  <c r="W46" i="1"/>
  <c r="W27" i="1"/>
  <c r="W22" i="1"/>
  <c r="Z51" i="1" l="1"/>
  <c r="Z16" i="1"/>
  <c r="Z39" i="1"/>
  <c r="Z27" i="1"/>
</calcChain>
</file>

<file path=xl/sharedStrings.xml><?xml version="1.0" encoding="utf-8"?>
<sst xmlns="http://schemas.openxmlformats.org/spreadsheetml/2006/main" count="281" uniqueCount="173">
  <si>
    <t xml:space="preserve"> Magyar Súlyemelő Szövetség</t>
  </si>
  <si>
    <t xml:space="preserve"> </t>
  </si>
  <si>
    <t>Egyén</t>
  </si>
  <si>
    <t>Sorszám</t>
  </si>
  <si>
    <t>Családinév</t>
  </si>
  <si>
    <t>Kersztnév</t>
  </si>
  <si>
    <t>Súlycs.</t>
  </si>
  <si>
    <t>Ts.</t>
  </si>
  <si>
    <t>Név :</t>
  </si>
  <si>
    <t>Webhely :</t>
  </si>
  <si>
    <t>Dátum :</t>
  </si>
  <si>
    <t>Csoport :</t>
  </si>
  <si>
    <t>Csapat</t>
  </si>
  <si>
    <t>Olympic hopes weightlifting</t>
  </si>
  <si>
    <t>2025. 07. 04.</t>
  </si>
  <si>
    <t>Szül.</t>
  </si>
  <si>
    <t>Szakítás</t>
  </si>
  <si>
    <t>Max</t>
  </si>
  <si>
    <t>Rangsor</t>
  </si>
  <si>
    <t>Lökés</t>
  </si>
  <si>
    <t xml:space="preserve"> Város : </t>
  </si>
  <si>
    <t xml:space="preserve">Szervező : </t>
  </si>
  <si>
    <t>Nyíregyháza</t>
  </si>
  <si>
    <t>Nyíregyázi Vasutas Sport club</t>
  </si>
  <si>
    <t>Összetett</t>
  </si>
  <si>
    <t>Sinclair</t>
  </si>
  <si>
    <t>N 53</t>
  </si>
  <si>
    <t>22</t>
  </si>
  <si>
    <t>Árva</t>
  </si>
  <si>
    <t>Cintia Andrea</t>
  </si>
  <si>
    <t>HUN</t>
  </si>
  <si>
    <t>2002</t>
  </si>
  <si>
    <t>70</t>
  </si>
  <si>
    <t>Grossová</t>
  </si>
  <si>
    <t>Ema</t>
  </si>
  <si>
    <t>CZE</t>
  </si>
  <si>
    <t>2006</t>
  </si>
  <si>
    <t>N 58</t>
  </si>
  <si>
    <t>61</t>
  </si>
  <si>
    <t>Vlčková</t>
  </si>
  <si>
    <t>Ivana</t>
  </si>
  <si>
    <t>SVK</t>
  </si>
  <si>
    <t>2008</t>
  </si>
  <si>
    <t>44</t>
  </si>
  <si>
    <t>Bónová</t>
  </si>
  <si>
    <t>Vanda</t>
  </si>
  <si>
    <t>32</t>
  </si>
  <si>
    <t>Kecskés</t>
  </si>
  <si>
    <t>Karina</t>
  </si>
  <si>
    <t>2005</t>
  </si>
  <si>
    <t>N 63</t>
  </si>
  <si>
    <t>16</t>
  </si>
  <si>
    <t>Roksana</t>
  </si>
  <si>
    <t>Bukarz</t>
  </si>
  <si>
    <t>POL</t>
  </si>
  <si>
    <t>2004</t>
  </si>
  <si>
    <t>N 69</t>
  </si>
  <si>
    <t>76</t>
  </si>
  <si>
    <t>Mejzlíková</t>
  </si>
  <si>
    <t>Karolína</t>
  </si>
  <si>
    <t>79</t>
  </si>
  <si>
    <t>Prusenovská</t>
  </si>
  <si>
    <t>Markéta</t>
  </si>
  <si>
    <t>30</t>
  </si>
  <si>
    <t>Kapitány</t>
  </si>
  <si>
    <t>Luca</t>
  </si>
  <si>
    <t>N 77</t>
  </si>
  <si>
    <t>4</t>
  </si>
  <si>
    <t>Dominika</t>
  </si>
  <si>
    <t>Lewkowicz</t>
  </si>
  <si>
    <t>2003</t>
  </si>
  <si>
    <t>13</t>
  </si>
  <si>
    <t>Oliwia</t>
  </si>
  <si>
    <t>Drzazga</t>
  </si>
  <si>
    <t>57</t>
  </si>
  <si>
    <t>Samková</t>
  </si>
  <si>
    <t>Martina</t>
  </si>
  <si>
    <t>2011</t>
  </si>
  <si>
    <t>27</t>
  </si>
  <si>
    <t>Füzesi</t>
  </si>
  <si>
    <t>Anna</t>
  </si>
  <si>
    <t>80</t>
  </si>
  <si>
    <t>Šandorová</t>
  </si>
  <si>
    <t>Kristýna</t>
  </si>
  <si>
    <t>19</t>
  </si>
  <si>
    <t>Zuzanna</t>
  </si>
  <si>
    <t>Ślipek</t>
  </si>
  <si>
    <t>24</t>
  </si>
  <si>
    <t>Fábián</t>
  </si>
  <si>
    <t>Léna</t>
  </si>
  <si>
    <t>54</t>
  </si>
  <si>
    <t>Kubištová</t>
  </si>
  <si>
    <t>Klaudie</t>
  </si>
  <si>
    <t>73</t>
  </si>
  <si>
    <t>Khollová</t>
  </si>
  <si>
    <t>Kateřina</t>
  </si>
  <si>
    <t>3</t>
  </si>
  <si>
    <t>Dawid</t>
  </si>
  <si>
    <t>Majsy</t>
  </si>
  <si>
    <t>F 79</t>
  </si>
  <si>
    <t>48</t>
  </si>
  <si>
    <t>Dzivý</t>
  </si>
  <si>
    <t>Jozef</t>
  </si>
  <si>
    <t>43</t>
  </si>
  <si>
    <t>Beregszászi</t>
  </si>
  <si>
    <t>Ondrej</t>
  </si>
  <si>
    <t>72</t>
  </si>
  <si>
    <t>Hauke</t>
  </si>
  <si>
    <t>Petr</t>
  </si>
  <si>
    <t>F 88</t>
  </si>
  <si>
    <t>38</t>
  </si>
  <si>
    <t>Stavarsz</t>
  </si>
  <si>
    <t>Ádám</t>
  </si>
  <si>
    <t>69</t>
  </si>
  <si>
    <t>Geier</t>
  </si>
  <si>
    <t>Daniel</t>
  </si>
  <si>
    <t>F 94</t>
  </si>
  <si>
    <t>8</t>
  </si>
  <si>
    <t>Kamil</t>
  </si>
  <si>
    <t>Michalak</t>
  </si>
  <si>
    <t>20</t>
  </si>
  <si>
    <t>Antal</t>
  </si>
  <si>
    <t>Botond</t>
  </si>
  <si>
    <t>F 110</t>
  </si>
  <si>
    <t>77</t>
  </si>
  <si>
    <t>Navrátil</t>
  </si>
  <si>
    <t>Vojtěch</t>
  </si>
  <si>
    <t>53</t>
  </si>
  <si>
    <t>Kmeť</t>
  </si>
  <si>
    <t>Roman</t>
  </si>
  <si>
    <t>35</t>
  </si>
  <si>
    <t>Mánomics</t>
  </si>
  <si>
    <t>Gergő</t>
  </si>
  <si>
    <t>F &gt;110</t>
  </si>
  <si>
    <t>58</t>
  </si>
  <si>
    <t>Šikulinec</t>
  </si>
  <si>
    <t>Samuel</t>
  </si>
  <si>
    <t>F 65</t>
  </si>
  <si>
    <t>5</t>
  </si>
  <si>
    <t>Hubert</t>
  </si>
  <si>
    <t>Pietrzak</t>
  </si>
  <si>
    <t>41</t>
  </si>
  <si>
    <t>Újvári</t>
  </si>
  <si>
    <t>Lajos</t>
  </si>
  <si>
    <t>6</t>
  </si>
  <si>
    <t>Jakub</t>
  </si>
  <si>
    <t>Orlowski</t>
  </si>
  <si>
    <t>46</t>
  </si>
  <si>
    <t>Cabala</t>
  </si>
  <si>
    <t>Sebastián</t>
  </si>
  <si>
    <t>74</t>
  </si>
  <si>
    <t>Krejčík</t>
  </si>
  <si>
    <t>11</t>
  </si>
  <si>
    <t>Mateusz</t>
  </si>
  <si>
    <t>Zawisza</t>
  </si>
  <si>
    <t>26</t>
  </si>
  <si>
    <t>Fekécs</t>
  </si>
  <si>
    <t>Szilárd</t>
  </si>
  <si>
    <t>56</t>
  </si>
  <si>
    <t>Pagáčik</t>
  </si>
  <si>
    <t>Filip</t>
  </si>
  <si>
    <t>34</t>
  </si>
  <si>
    <t>Lucz</t>
  </si>
  <si>
    <t>Levente</t>
  </si>
  <si>
    <t>63</t>
  </si>
  <si>
    <t>Kolar</t>
  </si>
  <si>
    <t>Jan</t>
  </si>
  <si>
    <t>68</t>
  </si>
  <si>
    <t>Friedrich</t>
  </si>
  <si>
    <t>Adam</t>
  </si>
  <si>
    <t>Best 23 Men</t>
  </si>
  <si>
    <t>Best HUN 23man</t>
  </si>
  <si>
    <t xml:space="preserve">Best 23 women and best HUN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</si>
</sst>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(0\);\-"/>
    <numFmt numFmtId="165" formatCode="0.000;;\-"/>
    <numFmt numFmtId="166" formatCode="0.000"/>
  </numFmts>
  <fonts count="24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color indexed="8"/>
      <name val="Arial"/>
      <family val="2"/>
    </font>
    <font>
      <u/>
      <sz val="8.8000000000000007"/>
      <color indexed="12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b/>
      <sz val="12"/>
      <name val="Arial"/>
      <family val="2"/>
    </font>
    <font>
      <sz val="10"/>
      <name val="Arial Narrow"/>
      <family val="2"/>
    </font>
    <font>
      <i/>
      <sz val="10"/>
      <name val="Arial"/>
      <family val="2"/>
    </font>
    <font>
      <i/>
      <sz val="11"/>
      <name val="Arial"/>
      <family val="2"/>
    </font>
    <font>
      <b/>
      <sz val="9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25"/>
      </patternFill>
    </fill>
    <fill>
      <patternFill patternType="solid">
        <fgColor indexed="40"/>
        <bgColor indexed="49"/>
      </patternFill>
    </fill>
    <fill>
      <patternFill patternType="solid">
        <fgColor indexed="25"/>
        <bgColor indexed="53"/>
      </patternFill>
    </fill>
    <fill>
      <patternFill patternType="solid">
        <fgColor indexed="24"/>
        <bgColor indexed="55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1" applyNumberFormat="0" applyFill="0" applyAlignment="0" applyProtection="0"/>
  </cellStyleXfs>
  <cellXfs count="96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9" fillId="0" borderId="2" xfId="0" applyFont="1" applyBorder="1" applyProtection="1">
      <protection locked="0"/>
    </xf>
    <xf numFmtId="0" fontId="0" fillId="0" borderId="0" xfId="0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1" fontId="12" fillId="0" borderId="3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0" fontId="0" fillId="0" borderId="0" xfId="0" applyAlignment="1">
      <alignment horizontal="right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2" fillId="0" borderId="0" xfId="0" applyFont="1"/>
    <xf numFmtId="0" fontId="17" fillId="0" borderId="0" xfId="0" applyFont="1" applyAlignment="1">
      <alignment horizontal="center"/>
    </xf>
    <xf numFmtId="49" fontId="0" fillId="0" borderId="2" xfId="0" applyNumberFormat="1" applyBorder="1" applyProtection="1">
      <protection locked="0"/>
    </xf>
    <xf numFmtId="0" fontId="17" fillId="0" borderId="5" xfId="0" applyFont="1" applyBorder="1" applyAlignment="1">
      <alignment horizontal="left"/>
    </xf>
    <xf numFmtId="1" fontId="12" fillId="0" borderId="2" xfId="0" applyNumberFormat="1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0" fillId="0" borderId="6" xfId="0" applyBorder="1"/>
    <xf numFmtId="0" fontId="17" fillId="0" borderId="6" xfId="0" applyFont="1" applyBorder="1" applyAlignment="1">
      <alignment horizontal="left"/>
    </xf>
    <xf numFmtId="0" fontId="10" fillId="0" borderId="0" xfId="10" applyNumberFormat="1" applyFill="1" applyBorder="1" applyAlignment="1" applyProtection="1">
      <alignment horizontal="left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7" xfId="0" applyBorder="1"/>
    <xf numFmtId="0" fontId="19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11" borderId="11" xfId="0" applyFill="1" applyBorder="1" applyAlignment="1" applyProtection="1">
      <alignment horizontal="center"/>
      <protection locked="0"/>
    </xf>
    <xf numFmtId="0" fontId="0" fillId="11" borderId="12" xfId="0" applyFill="1" applyBorder="1" applyAlignment="1" applyProtection="1">
      <alignment horizontal="center"/>
      <protection locked="0"/>
    </xf>
    <xf numFmtId="1" fontId="0" fillId="11" borderId="11" xfId="0" applyNumberFormat="1" applyFill="1" applyBorder="1" applyAlignment="1">
      <alignment horizontal="center"/>
    </xf>
    <xf numFmtId="1" fontId="21" fillId="11" borderId="11" xfId="0" applyNumberFormat="1" applyFont="1" applyFill="1" applyBorder="1" applyAlignment="1">
      <alignment horizontal="center" wrapText="1"/>
    </xf>
    <xf numFmtId="0" fontId="9" fillId="11" borderId="11" xfId="0" applyFont="1" applyFill="1" applyBorder="1" applyAlignment="1">
      <alignment horizontal="center"/>
    </xf>
    <xf numFmtId="1" fontId="12" fillId="0" borderId="3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 applyProtection="1">
      <alignment vertical="center"/>
      <protection locked="0"/>
    </xf>
    <xf numFmtId="1" fontId="20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 applyProtection="1">
      <alignment horizontal="right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164" fontId="12" fillId="0" borderId="3" xfId="0" applyNumberFormat="1" applyFont="1" applyBorder="1" applyAlignment="1">
      <alignment horizontal="center" vertical="center"/>
    </xf>
    <xf numFmtId="164" fontId="22" fillId="0" borderId="3" xfId="0" applyNumberFormat="1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/>
    </xf>
    <xf numFmtId="164" fontId="22" fillId="0" borderId="14" xfId="0" applyNumberFormat="1" applyFont="1" applyBorder="1" applyAlignment="1" applyProtection="1">
      <alignment horizontal="center" vertical="center"/>
      <protection locked="0"/>
    </xf>
    <xf numFmtId="0" fontId="23" fillId="0" borderId="9" xfId="0" applyFont="1" applyBorder="1"/>
    <xf numFmtId="0" fontId="14" fillId="0" borderId="0" xfId="0" applyFont="1"/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12" fillId="0" borderId="27" xfId="0" applyNumberFormat="1" applyFont="1" applyBorder="1" applyAlignment="1">
      <alignment horizontal="center" vertical="center"/>
    </xf>
    <xf numFmtId="165" fontId="12" fillId="0" borderId="28" xfId="0" applyNumberFormat="1" applyFont="1" applyBorder="1" applyAlignment="1">
      <alignment horizontal="center" vertical="center"/>
    </xf>
    <xf numFmtId="1" fontId="12" fillId="12" borderId="3" xfId="0" applyNumberFormat="1" applyFont="1" applyFill="1" applyBorder="1" applyAlignment="1">
      <alignment horizontal="center" vertical="center" wrapText="1"/>
    </xf>
    <xf numFmtId="1" fontId="12" fillId="12" borderId="3" xfId="0" applyNumberFormat="1" applyFont="1" applyFill="1" applyBorder="1" applyAlignment="1">
      <alignment horizontal="center" vertical="center"/>
    </xf>
    <xf numFmtId="49" fontId="16" fillId="12" borderId="13" xfId="0" applyNumberFormat="1" applyFont="1" applyFill="1" applyBorder="1" applyAlignment="1" applyProtection="1">
      <alignment vertical="center"/>
      <protection locked="0"/>
    </xf>
    <xf numFmtId="1" fontId="20" fillId="12" borderId="3" xfId="0" applyNumberFormat="1" applyFont="1" applyFill="1" applyBorder="1" applyAlignment="1">
      <alignment horizontal="center" vertical="center"/>
    </xf>
    <xf numFmtId="2" fontId="12" fillId="12" borderId="3" xfId="0" applyNumberFormat="1" applyFont="1" applyFill="1" applyBorder="1" applyAlignment="1" applyProtection="1">
      <alignment horizontal="right" vertical="center" wrapText="1"/>
      <protection locked="0"/>
    </xf>
    <xf numFmtId="0" fontId="12" fillId="12" borderId="3" xfId="0" applyFont="1" applyFill="1" applyBorder="1" applyAlignment="1" applyProtection="1">
      <alignment horizontal="center" vertical="center" wrapText="1"/>
      <protection locked="0"/>
    </xf>
    <xf numFmtId="164" fontId="12" fillId="12" borderId="3" xfId="0" applyNumberFormat="1" applyFont="1" applyFill="1" applyBorder="1" applyAlignment="1" applyProtection="1">
      <alignment horizontal="center" vertical="center"/>
      <protection locked="0"/>
    </xf>
    <xf numFmtId="164" fontId="12" fillId="12" borderId="3" xfId="0" applyNumberFormat="1" applyFont="1" applyFill="1" applyBorder="1" applyAlignment="1">
      <alignment horizontal="center" vertical="center"/>
    </xf>
    <xf numFmtId="164" fontId="22" fillId="12" borderId="3" xfId="0" applyNumberFormat="1" applyFont="1" applyFill="1" applyBorder="1" applyAlignment="1">
      <alignment horizontal="center" vertical="center"/>
    </xf>
    <xf numFmtId="164" fontId="16" fillId="12" borderId="3" xfId="0" applyNumberFormat="1" applyFont="1" applyFill="1" applyBorder="1" applyAlignment="1">
      <alignment horizontal="center" vertical="center"/>
    </xf>
    <xf numFmtId="164" fontId="22" fillId="12" borderId="14" xfId="0" applyNumberFormat="1" applyFont="1" applyFill="1" applyBorder="1" applyAlignment="1" applyProtection="1">
      <alignment horizontal="center" vertical="center"/>
      <protection locked="0"/>
    </xf>
    <xf numFmtId="165" fontId="0" fillId="0" borderId="0" xfId="0" applyNumberFormat="1" applyAlignment="1">
      <alignment horizontal="center"/>
    </xf>
    <xf numFmtId="166" fontId="0" fillId="0" borderId="0" xfId="0" applyNumberFormat="1"/>
    <xf numFmtId="165" fontId="12" fillId="0" borderId="27" xfId="0" applyNumberFormat="1" applyFont="1" applyBorder="1" applyAlignment="1">
      <alignment horizontal="center" vertical="center"/>
    </xf>
    <xf numFmtId="165" fontId="12" fillId="0" borderId="28" xfId="0" applyNumberFormat="1" applyFont="1" applyBorder="1" applyAlignment="1">
      <alignment horizontal="center" vertical="center"/>
    </xf>
    <xf numFmtId="165" fontId="12" fillId="13" borderId="27" xfId="0" applyNumberFormat="1" applyFont="1" applyFill="1" applyBorder="1" applyAlignment="1">
      <alignment horizontal="center" vertical="center"/>
    </xf>
    <xf numFmtId="165" fontId="12" fillId="13" borderId="28" xfId="0" applyNumberFormat="1" applyFont="1" applyFill="1" applyBorder="1" applyAlignment="1">
      <alignment horizontal="center" vertical="center"/>
    </xf>
    <xf numFmtId="165" fontId="12" fillId="12" borderId="27" xfId="0" applyNumberFormat="1" applyFont="1" applyFill="1" applyBorder="1" applyAlignment="1">
      <alignment horizontal="center" vertical="center"/>
    </xf>
    <xf numFmtId="165" fontId="12" fillId="12" borderId="28" xfId="0" applyNumberFormat="1" applyFont="1" applyFill="1" applyBorder="1" applyAlignment="1">
      <alignment horizontal="center" vertical="center"/>
    </xf>
    <xf numFmtId="0" fontId="0" fillId="11" borderId="20" xfId="0" applyFill="1" applyBorder="1" applyAlignment="1" applyProtection="1">
      <alignment horizontal="center"/>
      <protection locked="0"/>
    </xf>
    <xf numFmtId="0" fontId="0" fillId="11" borderId="21" xfId="0" applyFill="1" applyBorder="1" applyAlignment="1" applyProtection="1">
      <alignment horizontal="center"/>
      <protection locked="0"/>
    </xf>
    <xf numFmtId="0" fontId="0" fillId="11" borderId="22" xfId="0" applyFill="1" applyBorder="1" applyAlignment="1" applyProtection="1">
      <alignment horizontal="center"/>
      <protection locked="0"/>
    </xf>
    <xf numFmtId="0" fontId="0" fillId="11" borderId="11" xfId="0" applyFill="1" applyBorder="1" applyAlignment="1" applyProtection="1">
      <alignment horizontal="center"/>
      <protection locked="0"/>
    </xf>
    <xf numFmtId="0" fontId="0" fillId="11" borderId="23" xfId="0" applyFill="1" applyBorder="1" applyAlignment="1" applyProtection="1">
      <alignment horizontal="center"/>
      <protection locked="0"/>
    </xf>
    <xf numFmtId="0" fontId="0" fillId="11" borderId="24" xfId="0" applyFill="1" applyBorder="1" applyAlignment="1" applyProtection="1">
      <alignment horizontal="center"/>
      <protection locked="0"/>
    </xf>
    <xf numFmtId="0" fontId="0" fillId="11" borderId="3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18" xfId="0" applyFill="1" applyBorder="1" applyAlignment="1" applyProtection="1">
      <alignment horizontal="center"/>
      <protection locked="0"/>
    </xf>
    <xf numFmtId="0" fontId="0" fillId="11" borderId="5" xfId="0" applyFill="1" applyBorder="1" applyAlignment="1" applyProtection="1">
      <alignment horizontal="center"/>
      <protection locked="0"/>
    </xf>
    <xf numFmtId="0" fontId="9" fillId="11" borderId="18" xfId="0" applyFont="1" applyFill="1" applyBorder="1" applyAlignment="1">
      <alignment horizontal="center"/>
    </xf>
    <xf numFmtId="0" fontId="9" fillId="11" borderId="19" xfId="0" applyFont="1" applyFill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5" fontId="12" fillId="13" borderId="8" xfId="0" applyNumberFormat="1" applyFont="1" applyFill="1" applyBorder="1" applyAlignment="1">
      <alignment horizontal="center" vertical="center"/>
    </xf>
    <xf numFmtId="165" fontId="12" fillId="13" borderId="29" xfId="0" applyNumberFormat="1" applyFont="1" applyFill="1" applyBorder="1" applyAlignment="1">
      <alignment horizontal="center" vertical="center"/>
    </xf>
    <xf numFmtId="166" fontId="0" fillId="14" borderId="0" xfId="0" applyNumberFormat="1" applyFill="1"/>
  </cellXfs>
  <cellStyles count="19">
    <cellStyle name="Emphase 1" xfId="7" xr:uid="{00000000-0005-0000-0000-000006000000}"/>
    <cellStyle name="Emphase 2" xfId="8" xr:uid="{00000000-0005-0000-0000-000007000000}"/>
    <cellStyle name="Emphase 3" xfId="9" xr:uid="{00000000-0005-0000-0000-000008000000}"/>
    <cellStyle name="Hivatkozás" xfId="10" builtinId="8"/>
    <cellStyle name="Jelölőszín 1" xfId="1" builtinId="29" customBuiltin="1"/>
    <cellStyle name="Jelölőszín 2" xfId="2" builtinId="33" customBuiltin="1"/>
    <cellStyle name="Jelölőszín 3" xfId="3" builtinId="37" customBuiltin="1"/>
    <cellStyle name="Jelölőszín 4" xfId="4" builtinId="41" customBuiltin="1"/>
    <cellStyle name="Jelölőszín 5" xfId="5" builtinId="45" customBuiltin="1"/>
    <cellStyle name="Jelölőszín 6" xfId="6" builtinId="49" customBuiltin="1"/>
    <cellStyle name="Lien hypertexte 2" xfId="11" xr:uid="{00000000-0005-0000-0000-00000A000000}"/>
    <cellStyle name="Normál" xfId="0" builtinId="0"/>
    <cellStyle name="Normal 2" xfId="12" xr:uid="{00000000-0005-0000-0000-00000C000000}"/>
    <cellStyle name="Normal 3" xfId="13" xr:uid="{00000000-0005-0000-0000-00000D000000}"/>
    <cellStyle name="Összesen" xfId="18" builtinId="25" customBuiltin="1"/>
    <cellStyle name="Titre 1" xfId="14" xr:uid="{00000000-0005-0000-0000-00000E000000}"/>
    <cellStyle name="Titre 1 1" xfId="15" xr:uid="{00000000-0005-0000-0000-00000F000000}"/>
    <cellStyle name="Titre 1 1 1" xfId="16" xr:uid="{00000000-0005-0000-0000-000010000000}"/>
    <cellStyle name="Titre de la feuille" xfId="1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B38D"/>
      <rgbColor rgb="00FF404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D9D9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ederation.org/" TargetMode="External"/><Relationship Id="rId2" Type="http://schemas.openxmlformats.org/officeDocument/2006/relationships/hyperlink" Target="mailto:records@federation.org" TargetMode="External"/><Relationship Id="rId1" Type="http://schemas.openxmlformats.org/officeDocument/2006/relationships/hyperlink" Target="http://www.federation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ecords@feder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AB99"/>
  <sheetViews>
    <sheetView showGridLines="0" tabSelected="1" topLeftCell="D21" zoomScale="90" zoomScaleNormal="90" workbookViewId="0">
      <selection activeCell="AB30" sqref="AB30"/>
    </sheetView>
  </sheetViews>
  <sheetFormatPr defaultColWidth="11.42578125" defaultRowHeight="12.75" x14ac:dyDescent="0.2"/>
  <cols>
    <col min="1" max="1" width="12.7109375" customWidth="1" collapsed="1"/>
    <col min="2" max="2" width="12.7109375" style="1" customWidth="1" collapsed="1"/>
    <col min="3" max="6" width="12.7109375" customWidth="1" collapsed="1"/>
    <col min="7" max="8" width="12.7109375" style="1" customWidth="1" collapsed="1"/>
    <col min="9" max="9" width="12.7109375" style="2" customWidth="1" collapsed="1"/>
    <col min="10" max="13" width="12.7109375" style="1" customWidth="1" collapsed="1"/>
    <col min="14" max="14" width="12.7109375" customWidth="1" collapsed="1"/>
    <col min="15" max="15" width="12.7109375" style="3" customWidth="1" collapsed="1"/>
    <col min="16" max="18" width="12.7109375" style="1" customWidth="1" collapsed="1"/>
    <col min="19" max="19" width="12.7109375" customWidth="1" collapsed="1"/>
    <col min="20" max="21" width="12.7109375" style="1" customWidth="1" collapsed="1"/>
    <col min="22" max="22" width="12.28515625" style="1" customWidth="1" collapsed="1"/>
    <col min="23" max="23" width="10.140625" style="1" customWidth="1" collapsed="1"/>
    <col min="24" max="24" width="8.140625" style="1" hidden="1" customWidth="1" collapsed="1"/>
    <col min="25" max="25" width="1" customWidth="1" collapsed="1"/>
  </cols>
  <sheetData>
    <row r="1" spans="1:27" ht="15.75" customHeight="1" x14ac:dyDescent="0.25">
      <c r="A1" s="13" t="s">
        <v>0</v>
      </c>
      <c r="B1" s="14"/>
      <c r="C1" s="13"/>
      <c r="D1" s="13"/>
      <c r="E1" s="13"/>
      <c r="F1" s="13"/>
      <c r="G1" s="11" t="s">
        <v>8</v>
      </c>
      <c r="H1" s="4" t="s">
        <v>13</v>
      </c>
      <c r="I1" s="15"/>
      <c r="J1" s="16"/>
      <c r="K1" s="17"/>
      <c r="L1" s="17"/>
      <c r="M1" s="17"/>
      <c r="N1" s="15"/>
      <c r="O1" s="17"/>
      <c r="P1" s="15"/>
      <c r="Q1" s="15"/>
      <c r="R1" s="15"/>
      <c r="S1" s="18"/>
      <c r="T1" s="18"/>
      <c r="U1" s="18"/>
      <c r="V1" s="18"/>
    </row>
    <row r="2" spans="1:27" ht="19.5" customHeight="1" x14ac:dyDescent="0.2">
      <c r="A2" s="19" t="s">
        <v>1</v>
      </c>
      <c r="B2" s="20"/>
      <c r="C2" s="5"/>
      <c r="G2" s="11" t="s">
        <v>9</v>
      </c>
      <c r="H2" s="21"/>
      <c r="I2" s="22"/>
      <c r="J2" s="23"/>
      <c r="K2" s="17"/>
      <c r="L2" s="24"/>
      <c r="M2" s="25"/>
      <c r="N2" s="26"/>
      <c r="O2" s="11" t="s">
        <v>20</v>
      </c>
      <c r="P2" s="27" t="s">
        <v>22</v>
      </c>
      <c r="Q2" s="28"/>
      <c r="R2" s="28"/>
      <c r="S2" s="1"/>
    </row>
    <row r="3" spans="1:27" ht="19.5" customHeight="1" x14ac:dyDescent="0.25">
      <c r="A3" s="29" t="s">
        <v>1</v>
      </c>
      <c r="B3" s="30"/>
      <c r="G3" s="11" t="s">
        <v>10</v>
      </c>
      <c r="H3" s="37" t="s">
        <v>14</v>
      </c>
      <c r="I3" s="37"/>
      <c r="J3" s="37"/>
      <c r="K3" s="37"/>
      <c r="L3" s="37"/>
      <c r="M3" s="7"/>
      <c r="N3" s="31"/>
      <c r="O3" s="11" t="s">
        <v>21</v>
      </c>
      <c r="P3" s="32" t="s">
        <v>23</v>
      </c>
      <c r="Q3" s="33"/>
      <c r="R3" s="33"/>
      <c r="S3" s="34"/>
      <c r="T3" s="34"/>
      <c r="U3" s="34"/>
      <c r="V3" s="34"/>
    </row>
    <row r="4" spans="1:27" ht="19.5" customHeight="1" x14ac:dyDescent="0.2">
      <c r="A4" s="29"/>
      <c r="B4" s="29"/>
      <c r="C4" s="12"/>
      <c r="D4" s="6"/>
      <c r="E4" s="6"/>
      <c r="G4" s="11" t="s">
        <v>11</v>
      </c>
      <c r="H4" s="36"/>
      <c r="I4"/>
      <c r="J4" s="3"/>
      <c r="O4" s="11"/>
      <c r="P4" s="35"/>
      <c r="S4" s="1"/>
    </row>
    <row r="5" spans="1:27" ht="6" customHeight="1" x14ac:dyDescent="0.2"/>
    <row r="6" spans="1:27" ht="21" customHeight="1" x14ac:dyDescent="0.2">
      <c r="A6" s="77" t="s">
        <v>2</v>
      </c>
      <c r="B6" s="77" t="s">
        <v>3</v>
      </c>
      <c r="C6" s="79" t="s">
        <v>4</v>
      </c>
      <c r="D6" s="81" t="s">
        <v>5</v>
      </c>
      <c r="E6" s="83" t="s">
        <v>6</v>
      </c>
      <c r="F6" s="83" t="s">
        <v>7</v>
      </c>
      <c r="G6" s="83" t="s">
        <v>12</v>
      </c>
      <c r="H6" s="83" t="s">
        <v>15</v>
      </c>
      <c r="I6" s="85" t="s">
        <v>16</v>
      </c>
      <c r="J6" s="86"/>
      <c r="K6" s="86"/>
      <c r="L6" s="86"/>
      <c r="M6" s="86"/>
      <c r="N6" s="85" t="s">
        <v>19</v>
      </c>
      <c r="O6" s="86"/>
      <c r="P6" s="86"/>
      <c r="Q6" s="86"/>
      <c r="R6" s="86"/>
      <c r="S6" s="87" t="s">
        <v>24</v>
      </c>
      <c r="T6" s="88"/>
      <c r="U6" s="89" t="s">
        <v>25</v>
      </c>
      <c r="V6" s="90"/>
      <c r="X6"/>
    </row>
    <row r="7" spans="1:27" s="1" customFormat="1" ht="21" customHeight="1" x14ac:dyDescent="0.2">
      <c r="A7" s="78"/>
      <c r="B7" s="78"/>
      <c r="C7" s="80"/>
      <c r="D7" s="82"/>
      <c r="E7" s="84"/>
      <c r="F7" s="84"/>
      <c r="G7" s="84"/>
      <c r="H7" s="84"/>
      <c r="I7" s="39">
        <v>1</v>
      </c>
      <c r="J7" s="38">
        <v>2</v>
      </c>
      <c r="K7" s="38">
        <v>3</v>
      </c>
      <c r="L7" s="40" t="s">
        <v>17</v>
      </c>
      <c r="M7" s="41" t="s">
        <v>18</v>
      </c>
      <c r="N7" s="38">
        <v>1</v>
      </c>
      <c r="O7" s="38">
        <v>2</v>
      </c>
      <c r="P7" s="38">
        <v>3</v>
      </c>
      <c r="Q7" s="40" t="s">
        <v>17</v>
      </c>
      <c r="R7" s="41" t="s">
        <v>18</v>
      </c>
      <c r="S7" s="42" t="s">
        <v>24</v>
      </c>
      <c r="T7" s="41" t="s">
        <v>18</v>
      </c>
      <c r="U7" s="91"/>
      <c r="V7" s="92"/>
    </row>
    <row r="8" spans="1:27" ht="18" customHeight="1" x14ac:dyDescent="0.2">
      <c r="A8" s="8" t="s">
        <v>152</v>
      </c>
      <c r="B8" s="43">
        <v>47</v>
      </c>
      <c r="C8" s="44" t="s">
        <v>153</v>
      </c>
      <c r="D8" s="44" t="s">
        <v>154</v>
      </c>
      <c r="E8" s="45" t="s">
        <v>109</v>
      </c>
      <c r="F8" s="46">
        <v>80.900000000000006</v>
      </c>
      <c r="G8" s="45" t="s">
        <v>54</v>
      </c>
      <c r="H8" s="47" t="s">
        <v>49</v>
      </c>
      <c r="I8" s="9">
        <v>125</v>
      </c>
      <c r="J8" s="9">
        <v>129</v>
      </c>
      <c r="K8" s="9">
        <v>132</v>
      </c>
      <c r="L8" s="48">
        <v>132</v>
      </c>
      <c r="M8" s="49">
        <v>3</v>
      </c>
      <c r="N8" s="9">
        <v>150</v>
      </c>
      <c r="O8" s="9">
        <v>158</v>
      </c>
      <c r="P8" s="9">
        <v>162</v>
      </c>
      <c r="Q8" s="48">
        <v>162</v>
      </c>
      <c r="R8" s="49">
        <v>2</v>
      </c>
      <c r="S8" s="50">
        <v>294</v>
      </c>
      <c r="T8" s="51">
        <v>3</v>
      </c>
      <c r="U8" s="71">
        <v>373.38173764858038</v>
      </c>
      <c r="V8" s="72"/>
    </row>
    <row r="9" spans="1:27" ht="18" customHeight="1" x14ac:dyDescent="0.2">
      <c r="A9" s="8" t="s">
        <v>138</v>
      </c>
      <c r="B9" s="43">
        <v>86</v>
      </c>
      <c r="C9" s="44" t="s">
        <v>139</v>
      </c>
      <c r="D9" s="44" t="s">
        <v>140</v>
      </c>
      <c r="E9" s="45" t="s">
        <v>137</v>
      </c>
      <c r="F9" s="46">
        <v>63.9</v>
      </c>
      <c r="G9" s="45" t="s">
        <v>54</v>
      </c>
      <c r="H9" s="47" t="s">
        <v>49</v>
      </c>
      <c r="I9" s="9">
        <v>105</v>
      </c>
      <c r="J9" s="9">
        <v>-110</v>
      </c>
      <c r="K9" s="9">
        <v>110</v>
      </c>
      <c r="L9" s="48">
        <v>110</v>
      </c>
      <c r="M9" s="49">
        <v>1</v>
      </c>
      <c r="N9" s="9">
        <v>130</v>
      </c>
      <c r="O9" s="9">
        <v>135</v>
      </c>
      <c r="P9" s="9">
        <v>-140</v>
      </c>
      <c r="Q9" s="48">
        <v>135</v>
      </c>
      <c r="R9" s="49">
        <v>1</v>
      </c>
      <c r="S9" s="50">
        <v>245</v>
      </c>
      <c r="T9" s="51">
        <v>1</v>
      </c>
      <c r="U9" s="71">
        <v>360.31351787258654</v>
      </c>
      <c r="V9" s="72"/>
    </row>
    <row r="10" spans="1:27" ht="18" customHeight="1" x14ac:dyDescent="0.2">
      <c r="A10" s="8" t="s">
        <v>144</v>
      </c>
      <c r="B10" s="43">
        <v>88</v>
      </c>
      <c r="C10" s="44" t="s">
        <v>145</v>
      </c>
      <c r="D10" s="44" t="s">
        <v>146</v>
      </c>
      <c r="E10" s="45" t="s">
        <v>99</v>
      </c>
      <c r="F10" s="46">
        <v>72.5</v>
      </c>
      <c r="G10" s="45" t="s">
        <v>54</v>
      </c>
      <c r="H10" s="47" t="s">
        <v>31</v>
      </c>
      <c r="I10" s="9">
        <v>115</v>
      </c>
      <c r="J10" s="9">
        <v>119</v>
      </c>
      <c r="K10" s="9">
        <v>-121</v>
      </c>
      <c r="L10" s="48">
        <v>119</v>
      </c>
      <c r="M10" s="49">
        <v>4</v>
      </c>
      <c r="N10" s="9">
        <v>135</v>
      </c>
      <c r="O10" s="9">
        <v>139</v>
      </c>
      <c r="P10" s="9">
        <v>141</v>
      </c>
      <c r="Q10" s="48">
        <v>141</v>
      </c>
      <c r="R10" s="49">
        <v>5</v>
      </c>
      <c r="S10" s="50">
        <v>260</v>
      </c>
      <c r="T10" s="51">
        <v>4</v>
      </c>
      <c r="U10" s="71">
        <v>351.96497614752064</v>
      </c>
      <c r="V10" s="72"/>
    </row>
    <row r="11" spans="1:27" ht="18" customHeight="1" x14ac:dyDescent="0.2">
      <c r="A11" s="8" t="s">
        <v>96</v>
      </c>
      <c r="B11" s="43">
        <v>2</v>
      </c>
      <c r="C11" s="44" t="s">
        <v>97</v>
      </c>
      <c r="D11" s="44" t="s">
        <v>98</v>
      </c>
      <c r="E11" s="45" t="s">
        <v>99</v>
      </c>
      <c r="F11" s="46">
        <v>71.2</v>
      </c>
      <c r="G11" s="45" t="s">
        <v>54</v>
      </c>
      <c r="H11" s="47" t="s">
        <v>49</v>
      </c>
      <c r="I11" s="9">
        <v>112</v>
      </c>
      <c r="J11" s="9">
        <v>117</v>
      </c>
      <c r="K11" s="9">
        <v>-120</v>
      </c>
      <c r="L11" s="48">
        <v>117</v>
      </c>
      <c r="M11" s="49">
        <v>4</v>
      </c>
      <c r="N11" s="9">
        <v>136</v>
      </c>
      <c r="O11" s="9">
        <v>-141</v>
      </c>
      <c r="P11" s="9">
        <v>-142</v>
      </c>
      <c r="Q11" s="48">
        <v>136</v>
      </c>
      <c r="R11" s="49">
        <v>4</v>
      </c>
      <c r="S11" s="50">
        <v>253</v>
      </c>
      <c r="T11" s="51">
        <v>4</v>
      </c>
      <c r="U11" s="71">
        <v>346.36726490929988</v>
      </c>
      <c r="V11" s="72"/>
    </row>
    <row r="12" spans="1:27" ht="18" customHeight="1" x14ac:dyDescent="0.2">
      <c r="A12" s="8" t="s">
        <v>117</v>
      </c>
      <c r="B12" s="43">
        <v>75</v>
      </c>
      <c r="C12" s="44" t="s">
        <v>118</v>
      </c>
      <c r="D12" s="44" t="s">
        <v>119</v>
      </c>
      <c r="E12" s="45" t="s">
        <v>116</v>
      </c>
      <c r="F12" s="46">
        <v>90.3</v>
      </c>
      <c r="G12" s="45" t="s">
        <v>54</v>
      </c>
      <c r="H12" s="47" t="s">
        <v>55</v>
      </c>
      <c r="I12" s="9">
        <v>135</v>
      </c>
      <c r="J12" s="9">
        <v>140</v>
      </c>
      <c r="K12" s="9">
        <v>-145</v>
      </c>
      <c r="L12" s="48">
        <v>140</v>
      </c>
      <c r="M12" s="49">
        <v>1</v>
      </c>
      <c r="N12" s="9">
        <v>165</v>
      </c>
      <c r="O12" s="9">
        <v>175</v>
      </c>
      <c r="P12" s="9">
        <v>180</v>
      </c>
      <c r="Q12" s="48">
        <v>180</v>
      </c>
      <c r="R12" s="49">
        <v>1</v>
      </c>
      <c r="S12" s="50">
        <v>320</v>
      </c>
      <c r="T12" s="51">
        <v>1</v>
      </c>
      <c r="U12" s="71">
        <v>384.10537060481113</v>
      </c>
      <c r="V12" s="72"/>
      <c r="W12" s="69">
        <f>SUM(U8:V12)</f>
        <v>1816.1328671827987</v>
      </c>
    </row>
    <row r="13" spans="1:27" ht="18" customHeight="1" x14ac:dyDescent="0.2">
      <c r="A13" s="8" t="s">
        <v>51</v>
      </c>
      <c r="B13" s="43">
        <v>59</v>
      </c>
      <c r="C13" s="44" t="s">
        <v>52</v>
      </c>
      <c r="D13" s="44" t="s">
        <v>53</v>
      </c>
      <c r="E13" s="45" t="s">
        <v>50</v>
      </c>
      <c r="F13" s="46">
        <v>59.5</v>
      </c>
      <c r="G13" s="45" t="s">
        <v>54</v>
      </c>
      <c r="H13" s="47" t="s">
        <v>55</v>
      </c>
      <c r="I13" s="9">
        <v>75</v>
      </c>
      <c r="J13" s="9">
        <v>79</v>
      </c>
      <c r="K13" s="9">
        <v>82</v>
      </c>
      <c r="L13" s="48">
        <v>82</v>
      </c>
      <c r="M13" s="49">
        <v>1</v>
      </c>
      <c r="N13" s="9">
        <v>93</v>
      </c>
      <c r="O13" s="9">
        <v>98</v>
      </c>
      <c r="P13" s="9">
        <v>-103</v>
      </c>
      <c r="Q13" s="48">
        <v>98</v>
      </c>
      <c r="R13" s="49">
        <v>1</v>
      </c>
      <c r="S13" s="50">
        <v>180</v>
      </c>
      <c r="T13" s="51">
        <v>1</v>
      </c>
      <c r="U13" s="71">
        <v>244.94468774620347</v>
      </c>
      <c r="V13" s="72"/>
      <c r="W13"/>
      <c r="X13"/>
    </row>
    <row r="14" spans="1:27" ht="18" customHeight="1" x14ac:dyDescent="0.2">
      <c r="A14" s="8" t="s">
        <v>67</v>
      </c>
      <c r="B14" s="43">
        <v>9</v>
      </c>
      <c r="C14" s="44" t="s">
        <v>68</v>
      </c>
      <c r="D14" s="44" t="s">
        <v>69</v>
      </c>
      <c r="E14" s="45" t="s">
        <v>66</v>
      </c>
      <c r="F14" s="46">
        <v>75.599999999999994</v>
      </c>
      <c r="G14" s="45" t="s">
        <v>54</v>
      </c>
      <c r="H14" s="47" t="s">
        <v>70</v>
      </c>
      <c r="I14" s="9">
        <v>-75</v>
      </c>
      <c r="J14" s="9">
        <v>-75</v>
      </c>
      <c r="K14" s="9">
        <v>75</v>
      </c>
      <c r="L14" s="48">
        <v>75</v>
      </c>
      <c r="M14" s="49">
        <v>3</v>
      </c>
      <c r="N14" s="9">
        <v>-93</v>
      </c>
      <c r="O14" s="9">
        <v>93</v>
      </c>
      <c r="P14" s="9">
        <v>-100</v>
      </c>
      <c r="Q14" s="48">
        <v>93</v>
      </c>
      <c r="R14" s="49">
        <v>3</v>
      </c>
      <c r="S14" s="50">
        <v>168</v>
      </c>
      <c r="T14" s="51">
        <v>3</v>
      </c>
      <c r="U14" s="71">
        <v>199.58115357129947</v>
      </c>
      <c r="V14" s="72"/>
    </row>
    <row r="15" spans="1:27" ht="18" customHeight="1" x14ac:dyDescent="0.2">
      <c r="A15" s="8" t="s">
        <v>71</v>
      </c>
      <c r="B15" s="43">
        <v>35</v>
      </c>
      <c r="C15" s="44" t="s">
        <v>72</v>
      </c>
      <c r="D15" s="44" t="s">
        <v>73</v>
      </c>
      <c r="E15" s="45" t="s">
        <v>26</v>
      </c>
      <c r="F15" s="46">
        <v>49.5</v>
      </c>
      <c r="G15" s="45" t="s">
        <v>54</v>
      </c>
      <c r="H15" s="47" t="s">
        <v>49</v>
      </c>
      <c r="I15" s="9">
        <v>60</v>
      </c>
      <c r="J15" s="9">
        <v>63</v>
      </c>
      <c r="K15" s="9">
        <v>66</v>
      </c>
      <c r="L15" s="48">
        <v>66</v>
      </c>
      <c r="M15" s="49">
        <v>1</v>
      </c>
      <c r="N15" s="9">
        <v>88</v>
      </c>
      <c r="O15" s="9">
        <v>91</v>
      </c>
      <c r="P15" s="9">
        <v>94</v>
      </c>
      <c r="Q15" s="48">
        <v>94</v>
      </c>
      <c r="R15" s="49">
        <v>1</v>
      </c>
      <c r="S15" s="50">
        <v>160</v>
      </c>
      <c r="T15" s="51">
        <v>1</v>
      </c>
      <c r="U15" s="71">
        <v>248.20088390159921</v>
      </c>
      <c r="V15" s="72"/>
    </row>
    <row r="16" spans="1:27" ht="18" customHeight="1" x14ac:dyDescent="0.2">
      <c r="A16" s="8" t="s">
        <v>84</v>
      </c>
      <c r="B16" s="43">
        <v>66</v>
      </c>
      <c r="C16" s="44" t="s">
        <v>85</v>
      </c>
      <c r="D16" s="44" t="s">
        <v>86</v>
      </c>
      <c r="E16" s="45" t="s">
        <v>56</v>
      </c>
      <c r="F16" s="46">
        <v>65.900000000000006</v>
      </c>
      <c r="G16" s="45" t="s">
        <v>54</v>
      </c>
      <c r="H16" s="47" t="s">
        <v>49</v>
      </c>
      <c r="I16" s="9">
        <v>75</v>
      </c>
      <c r="J16" s="9">
        <v>80</v>
      </c>
      <c r="K16" s="9">
        <v>83</v>
      </c>
      <c r="L16" s="48">
        <v>83</v>
      </c>
      <c r="M16" s="49">
        <v>1</v>
      </c>
      <c r="N16" s="9">
        <v>90</v>
      </c>
      <c r="O16" s="9">
        <v>94</v>
      </c>
      <c r="P16" s="9">
        <v>100</v>
      </c>
      <c r="Q16" s="48">
        <v>100</v>
      </c>
      <c r="R16" s="49">
        <v>2</v>
      </c>
      <c r="S16" s="50">
        <v>183</v>
      </c>
      <c r="T16" s="51">
        <v>1</v>
      </c>
      <c r="U16" s="71">
        <v>233.88431943696554</v>
      </c>
      <c r="V16" s="72"/>
      <c r="W16" s="69">
        <f>SUM(U13:V16)</f>
        <v>926.61104465606763</v>
      </c>
      <c r="Z16" s="95">
        <f>W12+W16</f>
        <v>2742.7439118388666</v>
      </c>
      <c r="AA16">
        <v>1</v>
      </c>
    </row>
    <row r="17" spans="1:28" ht="18" customHeight="1" x14ac:dyDescent="0.2">
      <c r="A17" s="8"/>
      <c r="B17" s="43"/>
      <c r="C17" s="44"/>
      <c r="D17" s="44"/>
      <c r="E17" s="45"/>
      <c r="F17" s="46"/>
      <c r="G17" s="45"/>
      <c r="H17" s="47"/>
      <c r="I17" s="9"/>
      <c r="J17" s="9"/>
      <c r="K17" s="9"/>
      <c r="L17" s="48"/>
      <c r="M17" s="49"/>
      <c r="N17" s="9"/>
      <c r="O17" s="9"/>
      <c r="P17" s="9"/>
      <c r="Q17" s="48"/>
      <c r="R17" s="49"/>
      <c r="S17" s="50"/>
      <c r="T17" s="51"/>
      <c r="U17" s="56"/>
      <c r="V17" s="57"/>
      <c r="W17" s="69"/>
      <c r="Z17" s="70"/>
    </row>
    <row r="18" spans="1:28" ht="18" customHeight="1" x14ac:dyDescent="0.2">
      <c r="A18" s="8" t="s">
        <v>141</v>
      </c>
      <c r="B18" s="43">
        <v>17</v>
      </c>
      <c r="C18" s="44" t="s">
        <v>142</v>
      </c>
      <c r="D18" s="44" t="s">
        <v>143</v>
      </c>
      <c r="E18" s="45" t="s">
        <v>99</v>
      </c>
      <c r="F18" s="46">
        <v>78.3</v>
      </c>
      <c r="G18" s="45" t="s">
        <v>30</v>
      </c>
      <c r="H18" s="47" t="s">
        <v>55</v>
      </c>
      <c r="I18" s="9">
        <v>127</v>
      </c>
      <c r="J18" s="9">
        <v>132</v>
      </c>
      <c r="K18" s="9">
        <v>-136</v>
      </c>
      <c r="L18" s="48">
        <v>132</v>
      </c>
      <c r="M18" s="49">
        <v>1</v>
      </c>
      <c r="N18" s="9">
        <v>150</v>
      </c>
      <c r="O18" s="9">
        <v>156</v>
      </c>
      <c r="P18" s="9">
        <v>160</v>
      </c>
      <c r="Q18" s="48">
        <v>160</v>
      </c>
      <c r="R18" s="49">
        <v>1</v>
      </c>
      <c r="S18" s="50">
        <v>292</v>
      </c>
      <c r="T18" s="51">
        <v>1</v>
      </c>
      <c r="U18" s="73">
        <v>377.66423712294591</v>
      </c>
      <c r="V18" s="74"/>
      <c r="AB18" t="s">
        <v>171</v>
      </c>
    </row>
    <row r="19" spans="1:28" ht="18" customHeight="1" x14ac:dyDescent="0.2">
      <c r="A19" s="8" t="s">
        <v>110</v>
      </c>
      <c r="B19" s="43">
        <v>37</v>
      </c>
      <c r="C19" s="44" t="s">
        <v>111</v>
      </c>
      <c r="D19" s="44" t="s">
        <v>112</v>
      </c>
      <c r="E19" s="45" t="s">
        <v>109</v>
      </c>
      <c r="F19" s="46">
        <v>80.900000000000006</v>
      </c>
      <c r="G19" s="45" t="s">
        <v>30</v>
      </c>
      <c r="H19" s="47" t="s">
        <v>49</v>
      </c>
      <c r="I19" s="9">
        <v>111</v>
      </c>
      <c r="J19" s="9">
        <v>116</v>
      </c>
      <c r="K19" s="9">
        <v>120</v>
      </c>
      <c r="L19" s="48">
        <v>120</v>
      </c>
      <c r="M19" s="49">
        <v>3</v>
      </c>
      <c r="N19" s="9">
        <v>133</v>
      </c>
      <c r="O19" s="9">
        <v>140</v>
      </c>
      <c r="P19" s="9">
        <v>145</v>
      </c>
      <c r="Q19" s="48">
        <v>145</v>
      </c>
      <c r="R19" s="49">
        <v>3</v>
      </c>
      <c r="S19" s="50">
        <v>265</v>
      </c>
      <c r="T19" s="51">
        <v>3</v>
      </c>
      <c r="U19" s="71">
        <v>336.55156624787008</v>
      </c>
      <c r="V19" s="72"/>
    </row>
    <row r="20" spans="1:28" ht="18" customHeight="1" x14ac:dyDescent="0.2">
      <c r="A20" s="8" t="s">
        <v>161</v>
      </c>
      <c r="B20" s="43">
        <v>44</v>
      </c>
      <c r="C20" s="44" t="s">
        <v>162</v>
      </c>
      <c r="D20" s="44" t="s">
        <v>163</v>
      </c>
      <c r="E20" s="45" t="s">
        <v>123</v>
      </c>
      <c r="F20" s="46">
        <v>106.4</v>
      </c>
      <c r="G20" s="45" t="s">
        <v>30</v>
      </c>
      <c r="H20" s="47" t="s">
        <v>31</v>
      </c>
      <c r="I20" s="9">
        <v>133</v>
      </c>
      <c r="J20" s="9">
        <v>138</v>
      </c>
      <c r="K20" s="9">
        <v>-141</v>
      </c>
      <c r="L20" s="48">
        <v>138</v>
      </c>
      <c r="M20" s="49">
        <v>3</v>
      </c>
      <c r="N20" s="9">
        <v>163</v>
      </c>
      <c r="O20" s="9">
        <v>168</v>
      </c>
      <c r="P20" s="9">
        <v>171</v>
      </c>
      <c r="Q20" s="48">
        <v>171</v>
      </c>
      <c r="R20" s="49">
        <v>1</v>
      </c>
      <c r="S20" s="50">
        <v>309</v>
      </c>
      <c r="T20" s="51">
        <v>1</v>
      </c>
      <c r="U20" s="71">
        <v>345.78900524522697</v>
      </c>
      <c r="V20" s="72"/>
    </row>
    <row r="21" spans="1:28" ht="18" customHeight="1" x14ac:dyDescent="0.2">
      <c r="A21" s="8" t="s">
        <v>155</v>
      </c>
      <c r="B21" s="43">
        <v>76</v>
      </c>
      <c r="C21" s="44" t="s">
        <v>156</v>
      </c>
      <c r="D21" s="44" t="s">
        <v>157</v>
      </c>
      <c r="E21" s="45" t="s">
        <v>116</v>
      </c>
      <c r="F21" s="46">
        <v>88.9</v>
      </c>
      <c r="G21" s="45" t="s">
        <v>30</v>
      </c>
      <c r="H21" s="47" t="s">
        <v>55</v>
      </c>
      <c r="I21" s="9">
        <v>132</v>
      </c>
      <c r="J21" s="9">
        <v>-136</v>
      </c>
      <c r="K21" s="9">
        <v>136</v>
      </c>
      <c r="L21" s="48">
        <v>136</v>
      </c>
      <c r="M21" s="49">
        <v>2</v>
      </c>
      <c r="N21" s="9">
        <v>164</v>
      </c>
      <c r="O21" s="9">
        <v>-168</v>
      </c>
      <c r="P21" s="9">
        <v>168</v>
      </c>
      <c r="Q21" s="48">
        <v>168</v>
      </c>
      <c r="R21" s="49">
        <v>2</v>
      </c>
      <c r="S21" s="50">
        <v>304</v>
      </c>
      <c r="T21" s="51">
        <v>2</v>
      </c>
      <c r="U21" s="71">
        <v>367.66855181686321</v>
      </c>
      <c r="V21" s="72"/>
    </row>
    <row r="22" spans="1:28" ht="18" customHeight="1" x14ac:dyDescent="0.2">
      <c r="A22" s="8" t="s">
        <v>130</v>
      </c>
      <c r="B22" s="43">
        <v>49</v>
      </c>
      <c r="C22" s="44" t="s">
        <v>131</v>
      </c>
      <c r="D22" s="44" t="s">
        <v>132</v>
      </c>
      <c r="E22" s="45" t="s">
        <v>133</v>
      </c>
      <c r="F22" s="46">
        <v>123</v>
      </c>
      <c r="G22" s="45" t="s">
        <v>30</v>
      </c>
      <c r="H22" s="47" t="s">
        <v>49</v>
      </c>
      <c r="I22" s="9">
        <v>126</v>
      </c>
      <c r="J22" s="9">
        <v>131</v>
      </c>
      <c r="K22" s="9">
        <v>134</v>
      </c>
      <c r="L22" s="48">
        <v>134</v>
      </c>
      <c r="M22" s="49">
        <v>1</v>
      </c>
      <c r="N22" s="9">
        <v>158</v>
      </c>
      <c r="O22" s="9">
        <v>165</v>
      </c>
      <c r="P22" s="9">
        <v>-171</v>
      </c>
      <c r="Q22" s="48">
        <v>165</v>
      </c>
      <c r="R22" s="49">
        <v>1</v>
      </c>
      <c r="S22" s="50">
        <v>299</v>
      </c>
      <c r="T22" s="51">
        <v>1</v>
      </c>
      <c r="U22" s="71">
        <v>318.95300429437992</v>
      </c>
      <c r="V22" s="72"/>
      <c r="W22" s="69">
        <f>SUM(U18:V22)</f>
        <v>1746.626364727286</v>
      </c>
    </row>
    <row r="23" spans="1:28" ht="18" customHeight="1" x14ac:dyDescent="0.2">
      <c r="A23" s="58" t="s">
        <v>120</v>
      </c>
      <c r="B23" s="59">
        <v>23</v>
      </c>
      <c r="C23" s="60" t="s">
        <v>121</v>
      </c>
      <c r="D23" s="60" t="s">
        <v>122</v>
      </c>
      <c r="E23" s="61" t="s">
        <v>123</v>
      </c>
      <c r="F23" s="62">
        <v>94.4</v>
      </c>
      <c r="G23" s="61" t="s">
        <v>30</v>
      </c>
      <c r="H23" s="63" t="s">
        <v>55</v>
      </c>
      <c r="I23" s="64">
        <v>-110</v>
      </c>
      <c r="J23" s="64">
        <v>-111</v>
      </c>
      <c r="K23" s="64">
        <v>-112</v>
      </c>
      <c r="L23" s="65">
        <v>0</v>
      </c>
      <c r="M23" s="66">
        <v>0</v>
      </c>
      <c r="N23" s="64">
        <v>130</v>
      </c>
      <c r="O23" s="64">
        <v>140</v>
      </c>
      <c r="P23" s="64">
        <v>-150</v>
      </c>
      <c r="Q23" s="65">
        <v>140</v>
      </c>
      <c r="R23" s="66">
        <v>4</v>
      </c>
      <c r="S23" s="67">
        <v>0</v>
      </c>
      <c r="T23" s="68">
        <v>0</v>
      </c>
      <c r="U23" s="75">
        <v>164.61283019941089</v>
      </c>
      <c r="V23" s="76"/>
    </row>
    <row r="24" spans="1:28" s="10" customFormat="1" ht="18" customHeight="1" x14ac:dyDescent="0.2">
      <c r="A24" s="8" t="s">
        <v>27</v>
      </c>
      <c r="B24" s="43">
        <v>25</v>
      </c>
      <c r="C24" s="44" t="s">
        <v>28</v>
      </c>
      <c r="D24" s="44" t="s">
        <v>29</v>
      </c>
      <c r="E24" s="45" t="s">
        <v>26</v>
      </c>
      <c r="F24" s="46">
        <v>50.1</v>
      </c>
      <c r="G24" s="45" t="s">
        <v>30</v>
      </c>
      <c r="H24" s="47" t="s">
        <v>31</v>
      </c>
      <c r="I24" s="9">
        <v>70</v>
      </c>
      <c r="J24" s="9">
        <v>-73</v>
      </c>
      <c r="K24" s="9">
        <v>73</v>
      </c>
      <c r="L24" s="48">
        <v>73</v>
      </c>
      <c r="M24" s="49">
        <v>1</v>
      </c>
      <c r="N24" s="9">
        <v>93</v>
      </c>
      <c r="O24" s="9">
        <v>97</v>
      </c>
      <c r="P24" s="9">
        <v>-99</v>
      </c>
      <c r="Q24" s="48">
        <v>97</v>
      </c>
      <c r="R24" s="49">
        <v>1</v>
      </c>
      <c r="S24" s="50">
        <v>170</v>
      </c>
      <c r="T24" s="51">
        <v>1</v>
      </c>
      <c r="U24" s="93">
        <v>261.27616043766153</v>
      </c>
      <c r="V24" s="94"/>
      <c r="AB24" s="10" t="s">
        <v>172</v>
      </c>
    </row>
    <row r="25" spans="1:28" ht="18" customHeight="1" x14ac:dyDescent="0.2">
      <c r="A25" s="8" t="s">
        <v>46</v>
      </c>
      <c r="B25" s="43">
        <v>77</v>
      </c>
      <c r="C25" s="44" t="s">
        <v>47</v>
      </c>
      <c r="D25" s="44" t="s">
        <v>48</v>
      </c>
      <c r="E25" s="45" t="s">
        <v>37</v>
      </c>
      <c r="F25" s="46">
        <v>55.7</v>
      </c>
      <c r="G25" s="45" t="s">
        <v>30</v>
      </c>
      <c r="H25" s="47" t="s">
        <v>49</v>
      </c>
      <c r="I25" s="9">
        <v>70</v>
      </c>
      <c r="J25" s="9">
        <v>73</v>
      </c>
      <c r="K25" s="9">
        <v>-75</v>
      </c>
      <c r="L25" s="48">
        <v>73</v>
      </c>
      <c r="M25" s="49">
        <v>1</v>
      </c>
      <c r="N25" s="9">
        <v>90</v>
      </c>
      <c r="O25" s="9">
        <v>94</v>
      </c>
      <c r="P25" s="9">
        <v>97</v>
      </c>
      <c r="Q25" s="48">
        <v>97</v>
      </c>
      <c r="R25" s="49">
        <v>1</v>
      </c>
      <c r="S25" s="50">
        <v>170</v>
      </c>
      <c r="T25" s="51">
        <v>1</v>
      </c>
      <c r="U25" s="71">
        <v>241.82000345842653</v>
      </c>
      <c r="V25" s="72"/>
    </row>
    <row r="26" spans="1:28" ht="18" customHeight="1" x14ac:dyDescent="0.2">
      <c r="A26" s="8" t="s">
        <v>63</v>
      </c>
      <c r="B26" s="43">
        <v>87</v>
      </c>
      <c r="C26" s="44" t="s">
        <v>64</v>
      </c>
      <c r="D26" s="44" t="s">
        <v>65</v>
      </c>
      <c r="E26" s="45" t="s">
        <v>56</v>
      </c>
      <c r="F26" s="46">
        <v>68.900000000000006</v>
      </c>
      <c r="G26" s="45" t="s">
        <v>30</v>
      </c>
      <c r="H26" s="47" t="s">
        <v>55</v>
      </c>
      <c r="I26" s="9">
        <v>80</v>
      </c>
      <c r="J26" s="9">
        <v>84</v>
      </c>
      <c r="K26" s="9">
        <v>88</v>
      </c>
      <c r="L26" s="48">
        <v>88</v>
      </c>
      <c r="M26" s="49">
        <v>1</v>
      </c>
      <c r="N26" s="9">
        <v>-100</v>
      </c>
      <c r="O26" s="9">
        <v>100</v>
      </c>
      <c r="P26" s="9">
        <v>103</v>
      </c>
      <c r="Q26" s="48">
        <v>103</v>
      </c>
      <c r="R26" s="49">
        <v>1</v>
      </c>
      <c r="S26" s="50">
        <v>191</v>
      </c>
      <c r="T26" s="51">
        <v>1</v>
      </c>
      <c r="U26" s="71">
        <v>238.05662833520998</v>
      </c>
      <c r="V26" s="72"/>
    </row>
    <row r="27" spans="1:28" ht="18" customHeight="1" x14ac:dyDescent="0.2">
      <c r="A27" s="8" t="s">
        <v>78</v>
      </c>
      <c r="B27" s="43">
        <v>8</v>
      </c>
      <c r="C27" s="44" t="s">
        <v>79</v>
      </c>
      <c r="D27" s="44" t="s">
        <v>80</v>
      </c>
      <c r="E27" s="45" t="s">
        <v>50</v>
      </c>
      <c r="F27" s="46">
        <v>62</v>
      </c>
      <c r="G27" s="45" t="s">
        <v>30</v>
      </c>
      <c r="H27" s="47" t="s">
        <v>49</v>
      </c>
      <c r="I27" s="9">
        <v>70</v>
      </c>
      <c r="J27" s="9">
        <v>73</v>
      </c>
      <c r="K27" s="9">
        <v>75</v>
      </c>
      <c r="L27" s="48">
        <v>75</v>
      </c>
      <c r="M27" s="49">
        <v>1</v>
      </c>
      <c r="N27" s="9">
        <v>88</v>
      </c>
      <c r="O27" s="9">
        <v>91</v>
      </c>
      <c r="P27" s="9">
        <v>93</v>
      </c>
      <c r="Q27" s="48">
        <v>93</v>
      </c>
      <c r="R27" s="49">
        <v>1</v>
      </c>
      <c r="S27" s="50">
        <v>168</v>
      </c>
      <c r="T27" s="51">
        <v>1</v>
      </c>
      <c r="U27" s="71">
        <v>222.7181965951485</v>
      </c>
      <c r="V27" s="72"/>
      <c r="W27" s="69">
        <f>SUM(U24:V27)</f>
        <v>963.87098882644648</v>
      </c>
      <c r="Z27" s="95">
        <f>W22+W27</f>
        <v>2710.4973535537324</v>
      </c>
      <c r="AA27">
        <v>2</v>
      </c>
    </row>
    <row r="28" spans="1:28" ht="18" customHeight="1" x14ac:dyDescent="0.2">
      <c r="A28" s="58" t="s">
        <v>87</v>
      </c>
      <c r="B28" s="59">
        <v>22</v>
      </c>
      <c r="C28" s="60" t="s">
        <v>88</v>
      </c>
      <c r="D28" s="60" t="s">
        <v>89</v>
      </c>
      <c r="E28" s="61" t="s">
        <v>66</v>
      </c>
      <c r="F28" s="62">
        <v>76</v>
      </c>
      <c r="G28" s="61" t="s">
        <v>30</v>
      </c>
      <c r="H28" s="63" t="s">
        <v>36</v>
      </c>
      <c r="I28" s="64">
        <v>70</v>
      </c>
      <c r="J28" s="64">
        <v>73</v>
      </c>
      <c r="K28" s="64">
        <v>75</v>
      </c>
      <c r="L28" s="65">
        <v>75</v>
      </c>
      <c r="M28" s="66">
        <v>2</v>
      </c>
      <c r="N28" s="64">
        <v>90</v>
      </c>
      <c r="O28" s="64">
        <v>94</v>
      </c>
      <c r="P28" s="64">
        <v>98</v>
      </c>
      <c r="Q28" s="65">
        <v>98</v>
      </c>
      <c r="R28" s="66">
        <v>2</v>
      </c>
      <c r="S28" s="67">
        <v>173</v>
      </c>
      <c r="T28" s="68">
        <v>2</v>
      </c>
      <c r="U28" s="75">
        <v>204.99737653692063</v>
      </c>
      <c r="V28" s="76"/>
      <c r="Z28" s="70"/>
    </row>
    <row r="29" spans="1:28" ht="18" customHeight="1" x14ac:dyDescent="0.2">
      <c r="A29" s="8"/>
      <c r="B29" s="43"/>
      <c r="C29" s="44"/>
      <c r="D29" s="44"/>
      <c r="E29" s="45"/>
      <c r="F29" s="46"/>
      <c r="G29" s="45"/>
      <c r="H29" s="47"/>
      <c r="I29" s="9"/>
      <c r="J29" s="9"/>
      <c r="K29" s="9"/>
      <c r="L29" s="48"/>
      <c r="M29" s="49"/>
      <c r="N29" s="9"/>
      <c r="O29" s="9"/>
      <c r="P29" s="9"/>
      <c r="Q29" s="48"/>
      <c r="R29" s="49"/>
      <c r="S29" s="50"/>
      <c r="T29" s="51"/>
      <c r="U29" s="56"/>
      <c r="V29" s="57"/>
    </row>
    <row r="30" spans="1:28" ht="18" customHeight="1" x14ac:dyDescent="0.2">
      <c r="A30" s="8" t="s">
        <v>150</v>
      </c>
      <c r="B30" s="43">
        <v>46</v>
      </c>
      <c r="C30" s="44" t="s">
        <v>151</v>
      </c>
      <c r="D30" s="44" t="s">
        <v>126</v>
      </c>
      <c r="E30" s="45" t="s">
        <v>109</v>
      </c>
      <c r="F30" s="46">
        <v>83.6</v>
      </c>
      <c r="G30" s="45" t="s">
        <v>35</v>
      </c>
      <c r="H30" s="47" t="s">
        <v>55</v>
      </c>
      <c r="I30" s="9">
        <v>-110</v>
      </c>
      <c r="J30" s="9">
        <v>110</v>
      </c>
      <c r="K30" s="9">
        <v>0</v>
      </c>
      <c r="L30" s="48">
        <v>110</v>
      </c>
      <c r="M30" s="49">
        <v>7</v>
      </c>
      <c r="N30" s="9">
        <v>135</v>
      </c>
      <c r="O30" s="9">
        <v>0</v>
      </c>
      <c r="P30" s="9">
        <v>0</v>
      </c>
      <c r="Q30" s="48">
        <v>135</v>
      </c>
      <c r="R30" s="49">
        <v>7</v>
      </c>
      <c r="S30" s="50">
        <v>245</v>
      </c>
      <c r="T30" s="51">
        <v>7</v>
      </c>
      <c r="U30" s="71">
        <v>305.70888241657161</v>
      </c>
      <c r="V30" s="72"/>
    </row>
    <row r="31" spans="1:28" ht="18" customHeight="1" x14ac:dyDescent="0.2">
      <c r="A31" s="8" t="s">
        <v>106</v>
      </c>
      <c r="B31" s="43">
        <v>36</v>
      </c>
      <c r="C31" s="44" t="s">
        <v>107</v>
      </c>
      <c r="D31" s="44" t="s">
        <v>108</v>
      </c>
      <c r="E31" s="45" t="s">
        <v>109</v>
      </c>
      <c r="F31" s="46">
        <v>82.3</v>
      </c>
      <c r="G31" s="45" t="s">
        <v>35</v>
      </c>
      <c r="H31" s="47" t="s">
        <v>55</v>
      </c>
      <c r="I31" s="9">
        <v>91</v>
      </c>
      <c r="J31" s="9">
        <v>96</v>
      </c>
      <c r="K31" s="9">
        <v>101</v>
      </c>
      <c r="L31" s="48">
        <v>101</v>
      </c>
      <c r="M31" s="49">
        <v>6</v>
      </c>
      <c r="N31" s="9">
        <v>118</v>
      </c>
      <c r="O31" s="9">
        <v>124</v>
      </c>
      <c r="P31" s="9">
        <v>130</v>
      </c>
      <c r="Q31" s="48">
        <v>130</v>
      </c>
      <c r="R31" s="49">
        <v>6</v>
      </c>
      <c r="S31" s="50">
        <v>231</v>
      </c>
      <c r="T31" s="51">
        <v>6</v>
      </c>
      <c r="U31" s="71">
        <v>290.65370736963825</v>
      </c>
      <c r="V31" s="72"/>
    </row>
    <row r="32" spans="1:28" ht="18" customHeight="1" x14ac:dyDescent="0.2">
      <c r="A32" s="8" t="s">
        <v>113</v>
      </c>
      <c r="B32" s="43">
        <v>34</v>
      </c>
      <c r="C32" s="44" t="s">
        <v>125</v>
      </c>
      <c r="D32" s="44" t="s">
        <v>126</v>
      </c>
      <c r="E32" s="45" t="s">
        <v>123</v>
      </c>
      <c r="F32" s="46">
        <v>97.1</v>
      </c>
      <c r="G32" s="45" t="s">
        <v>35</v>
      </c>
      <c r="H32" s="47" t="s">
        <v>36</v>
      </c>
      <c r="I32" s="9">
        <v>114</v>
      </c>
      <c r="J32" s="9">
        <v>-118</v>
      </c>
      <c r="K32" s="9">
        <v>118</v>
      </c>
      <c r="L32" s="48">
        <v>118</v>
      </c>
      <c r="M32" s="49">
        <v>2</v>
      </c>
      <c r="N32" s="9">
        <v>140</v>
      </c>
      <c r="O32" s="9">
        <v>-144</v>
      </c>
      <c r="P32" s="9">
        <v>145</v>
      </c>
      <c r="Q32" s="48">
        <v>145</v>
      </c>
      <c r="R32" s="49">
        <v>3</v>
      </c>
      <c r="S32" s="50">
        <v>263</v>
      </c>
      <c r="T32" s="51">
        <v>2</v>
      </c>
      <c r="U32" s="71">
        <v>305.40565733804584</v>
      </c>
      <c r="V32" s="72"/>
    </row>
    <row r="33" spans="1:28" ht="18" customHeight="1" x14ac:dyDescent="0.2">
      <c r="A33" s="8" t="s">
        <v>158</v>
      </c>
      <c r="B33" s="43">
        <v>61</v>
      </c>
      <c r="C33" s="44" t="s">
        <v>168</v>
      </c>
      <c r="D33" s="44" t="s">
        <v>169</v>
      </c>
      <c r="E33" s="45" t="s">
        <v>133</v>
      </c>
      <c r="F33" s="46">
        <v>119</v>
      </c>
      <c r="G33" s="45" t="s">
        <v>35</v>
      </c>
      <c r="H33" s="47" t="s">
        <v>49</v>
      </c>
      <c r="I33" s="9">
        <v>-131</v>
      </c>
      <c r="J33" s="9">
        <v>132</v>
      </c>
      <c r="K33" s="9">
        <v>-137</v>
      </c>
      <c r="L33" s="48">
        <v>132</v>
      </c>
      <c r="M33" s="49">
        <v>2</v>
      </c>
      <c r="N33" s="9">
        <v>160</v>
      </c>
      <c r="O33" s="9">
        <v>164</v>
      </c>
      <c r="P33" s="9">
        <v>-168</v>
      </c>
      <c r="Q33" s="48">
        <v>164</v>
      </c>
      <c r="R33" s="49">
        <v>2</v>
      </c>
      <c r="S33" s="50">
        <v>296</v>
      </c>
      <c r="T33" s="51">
        <v>2</v>
      </c>
      <c r="U33" s="71">
        <v>318.8492458075458</v>
      </c>
      <c r="V33" s="72"/>
      <c r="W33" s="69"/>
    </row>
    <row r="34" spans="1:28" ht="18" customHeight="1" x14ac:dyDescent="0.2">
      <c r="A34" s="8" t="s">
        <v>167</v>
      </c>
      <c r="B34" s="43">
        <v>42</v>
      </c>
      <c r="C34" s="44" t="s">
        <v>114</v>
      </c>
      <c r="D34" s="44" t="s">
        <v>115</v>
      </c>
      <c r="E34" s="45" t="s">
        <v>116</v>
      </c>
      <c r="F34" s="46">
        <v>88.8</v>
      </c>
      <c r="G34" s="45" t="s">
        <v>35</v>
      </c>
      <c r="H34" s="47" t="s">
        <v>70</v>
      </c>
      <c r="I34" s="9">
        <v>96</v>
      </c>
      <c r="J34" s="9">
        <v>101</v>
      </c>
      <c r="K34" s="9">
        <v>-106</v>
      </c>
      <c r="L34" s="48">
        <v>101</v>
      </c>
      <c r="M34" s="49">
        <v>5</v>
      </c>
      <c r="N34" s="9">
        <v>121</v>
      </c>
      <c r="O34" s="9">
        <v>127</v>
      </c>
      <c r="P34" s="9">
        <v>-132</v>
      </c>
      <c r="Q34" s="48">
        <v>127</v>
      </c>
      <c r="R34" s="49">
        <v>4</v>
      </c>
      <c r="S34" s="50">
        <v>228</v>
      </c>
      <c r="T34" s="51">
        <v>5</v>
      </c>
      <c r="U34" s="71">
        <v>275.90321206757045</v>
      </c>
      <c r="V34" s="72"/>
      <c r="W34" s="69">
        <f>SUM(U30:V34)</f>
        <v>1496.5207049993717</v>
      </c>
    </row>
    <row r="35" spans="1:28" ht="18" customHeight="1" x14ac:dyDescent="0.2">
      <c r="A35" s="8" t="s">
        <v>164</v>
      </c>
      <c r="B35" s="59">
        <v>58</v>
      </c>
      <c r="C35" s="60" t="s">
        <v>165</v>
      </c>
      <c r="D35" s="60" t="s">
        <v>166</v>
      </c>
      <c r="E35" s="61" t="s">
        <v>123</v>
      </c>
      <c r="F35" s="62">
        <v>103.6</v>
      </c>
      <c r="G35" s="61" t="s">
        <v>35</v>
      </c>
      <c r="H35" s="63" t="s">
        <v>31</v>
      </c>
      <c r="I35" s="64">
        <v>0</v>
      </c>
      <c r="J35" s="64">
        <v>0</v>
      </c>
      <c r="K35" s="64">
        <v>0</v>
      </c>
      <c r="L35" s="65">
        <v>0</v>
      </c>
      <c r="M35" s="66">
        <v>0</v>
      </c>
      <c r="N35" s="64">
        <v>0</v>
      </c>
      <c r="O35" s="64">
        <v>0</v>
      </c>
      <c r="P35" s="64">
        <v>0</v>
      </c>
      <c r="Q35" s="65">
        <v>0</v>
      </c>
      <c r="R35" s="66">
        <v>0</v>
      </c>
      <c r="S35" s="67">
        <v>0</v>
      </c>
      <c r="T35" s="68">
        <v>0</v>
      </c>
      <c r="U35" s="75">
        <v>0</v>
      </c>
      <c r="V35" s="76"/>
    </row>
    <row r="36" spans="1:28" ht="18" customHeight="1" x14ac:dyDescent="0.2">
      <c r="A36" s="8" t="s">
        <v>57</v>
      </c>
      <c r="B36" s="43">
        <v>54</v>
      </c>
      <c r="C36" s="44" t="s">
        <v>58</v>
      </c>
      <c r="D36" s="44" t="s">
        <v>59</v>
      </c>
      <c r="E36" s="45" t="s">
        <v>56</v>
      </c>
      <c r="F36" s="46">
        <v>65.2</v>
      </c>
      <c r="G36" s="45" t="s">
        <v>35</v>
      </c>
      <c r="H36" s="47" t="s">
        <v>55</v>
      </c>
      <c r="I36" s="9">
        <v>-73</v>
      </c>
      <c r="J36" s="9">
        <v>74</v>
      </c>
      <c r="K36" s="9">
        <v>-77</v>
      </c>
      <c r="L36" s="48">
        <v>74</v>
      </c>
      <c r="M36" s="49">
        <v>5</v>
      </c>
      <c r="N36" s="9">
        <v>80</v>
      </c>
      <c r="O36" s="9">
        <v>84</v>
      </c>
      <c r="P36" s="9">
        <v>-88</v>
      </c>
      <c r="Q36" s="48">
        <v>84</v>
      </c>
      <c r="R36" s="49">
        <v>6</v>
      </c>
      <c r="S36" s="50">
        <v>158</v>
      </c>
      <c r="T36" s="51">
        <v>5</v>
      </c>
      <c r="U36" s="71">
        <v>203.19361188137262</v>
      </c>
      <c r="V36" s="72"/>
      <c r="W36"/>
      <c r="X36"/>
    </row>
    <row r="37" spans="1:28" ht="18" customHeight="1" x14ac:dyDescent="0.2">
      <c r="A37" s="8" t="s">
        <v>60</v>
      </c>
      <c r="B37" s="43">
        <v>65</v>
      </c>
      <c r="C37" s="44" t="s">
        <v>61</v>
      </c>
      <c r="D37" s="44" t="s">
        <v>62</v>
      </c>
      <c r="E37" s="45" t="s">
        <v>56</v>
      </c>
      <c r="F37" s="46">
        <v>65.2</v>
      </c>
      <c r="G37" s="45" t="s">
        <v>35</v>
      </c>
      <c r="H37" s="47" t="s">
        <v>31</v>
      </c>
      <c r="I37" s="9">
        <v>58</v>
      </c>
      <c r="J37" s="9">
        <v>61</v>
      </c>
      <c r="K37" s="9">
        <v>64</v>
      </c>
      <c r="L37" s="48">
        <v>64</v>
      </c>
      <c r="M37" s="49">
        <v>7</v>
      </c>
      <c r="N37" s="9">
        <v>78</v>
      </c>
      <c r="O37" s="9">
        <v>82</v>
      </c>
      <c r="P37" s="9">
        <v>-85</v>
      </c>
      <c r="Q37" s="48">
        <v>82</v>
      </c>
      <c r="R37" s="49">
        <v>7</v>
      </c>
      <c r="S37" s="50">
        <v>146</v>
      </c>
      <c r="T37" s="51">
        <v>7</v>
      </c>
      <c r="U37" s="71">
        <v>187.76118566253419</v>
      </c>
      <c r="V37" s="72"/>
      <c r="W37"/>
      <c r="X37"/>
    </row>
    <row r="38" spans="1:28" ht="18" customHeight="1" x14ac:dyDescent="0.2">
      <c r="A38" s="8" t="s">
        <v>32</v>
      </c>
      <c r="B38" s="43">
        <v>60</v>
      </c>
      <c r="C38" s="44" t="s">
        <v>33</v>
      </c>
      <c r="D38" s="44" t="s">
        <v>34</v>
      </c>
      <c r="E38" s="45" t="s">
        <v>26</v>
      </c>
      <c r="F38" s="46">
        <v>52.9</v>
      </c>
      <c r="G38" s="45" t="s">
        <v>35</v>
      </c>
      <c r="H38" s="47" t="s">
        <v>36</v>
      </c>
      <c r="I38" s="9">
        <v>59</v>
      </c>
      <c r="J38" s="9">
        <v>-63</v>
      </c>
      <c r="K38" s="9">
        <v>-63</v>
      </c>
      <c r="L38" s="48">
        <v>59</v>
      </c>
      <c r="M38" s="49">
        <v>4</v>
      </c>
      <c r="N38" s="9">
        <v>73</v>
      </c>
      <c r="O38" s="9">
        <v>77</v>
      </c>
      <c r="P38" s="9">
        <v>-80</v>
      </c>
      <c r="Q38" s="48">
        <v>77</v>
      </c>
      <c r="R38" s="49">
        <v>4</v>
      </c>
      <c r="S38" s="50">
        <v>136</v>
      </c>
      <c r="T38" s="51">
        <v>4</v>
      </c>
      <c r="U38" s="71">
        <v>200.68953246712726</v>
      </c>
      <c r="V38" s="72"/>
      <c r="W38"/>
      <c r="X38"/>
    </row>
    <row r="39" spans="1:28" ht="18" customHeight="1" x14ac:dyDescent="0.2">
      <c r="A39" s="8" t="s">
        <v>93</v>
      </c>
      <c r="B39" s="43">
        <v>84</v>
      </c>
      <c r="C39" s="44" t="s">
        <v>94</v>
      </c>
      <c r="D39" s="44" t="s">
        <v>95</v>
      </c>
      <c r="E39" s="45" t="s">
        <v>66</v>
      </c>
      <c r="F39" s="46">
        <v>70.7</v>
      </c>
      <c r="G39" s="45" t="s">
        <v>35</v>
      </c>
      <c r="H39" s="47" t="s">
        <v>31</v>
      </c>
      <c r="I39" s="9">
        <v>-66</v>
      </c>
      <c r="J39" s="9">
        <v>66</v>
      </c>
      <c r="K39" s="9">
        <v>71</v>
      </c>
      <c r="L39" s="48">
        <v>71</v>
      </c>
      <c r="M39" s="49">
        <v>3</v>
      </c>
      <c r="N39" s="9">
        <v>-87</v>
      </c>
      <c r="O39" s="9">
        <v>87</v>
      </c>
      <c r="P39" s="9">
        <v>91</v>
      </c>
      <c r="Q39" s="48">
        <v>91</v>
      </c>
      <c r="R39" s="49">
        <v>3</v>
      </c>
      <c r="S39" s="50">
        <v>162</v>
      </c>
      <c r="T39" s="51">
        <v>3</v>
      </c>
      <c r="U39" s="71">
        <v>199.11997797739429</v>
      </c>
      <c r="V39" s="72"/>
      <c r="W39" s="69">
        <f>SUM(U36:V39)</f>
        <v>790.7643079884283</v>
      </c>
      <c r="Z39" s="95">
        <f>W34+W39</f>
        <v>2287.2850129877997</v>
      </c>
      <c r="AA39">
        <v>3</v>
      </c>
    </row>
    <row r="40" spans="1:28" ht="18" customHeight="1" x14ac:dyDescent="0.2">
      <c r="A40" s="8" t="s">
        <v>81</v>
      </c>
      <c r="B40" s="59">
        <v>48</v>
      </c>
      <c r="C40" s="60" t="s">
        <v>82</v>
      </c>
      <c r="D40" s="60" t="s">
        <v>83</v>
      </c>
      <c r="E40" s="61" t="s">
        <v>56</v>
      </c>
      <c r="F40" s="62">
        <v>64.8</v>
      </c>
      <c r="G40" s="61" t="s">
        <v>35</v>
      </c>
      <c r="H40" s="63" t="s">
        <v>36</v>
      </c>
      <c r="I40" s="64">
        <v>55</v>
      </c>
      <c r="J40" s="64">
        <v>59</v>
      </c>
      <c r="K40" s="64">
        <v>-62</v>
      </c>
      <c r="L40" s="65">
        <v>59</v>
      </c>
      <c r="M40" s="66">
        <v>6</v>
      </c>
      <c r="N40" s="64">
        <v>76</v>
      </c>
      <c r="O40" s="64">
        <v>81</v>
      </c>
      <c r="P40" s="64">
        <v>-86</v>
      </c>
      <c r="Q40" s="65">
        <v>81</v>
      </c>
      <c r="R40" s="66">
        <v>5</v>
      </c>
      <c r="S40" s="67">
        <v>140</v>
      </c>
      <c r="T40" s="68">
        <v>5</v>
      </c>
      <c r="U40" s="75">
        <v>180.6982621238937</v>
      </c>
      <c r="V40" s="76"/>
    </row>
    <row r="41" spans="1:28" ht="18" customHeight="1" x14ac:dyDescent="0.2">
      <c r="A41" s="8"/>
      <c r="B41" s="43"/>
      <c r="C41" s="44"/>
      <c r="D41" s="44"/>
      <c r="E41" s="45"/>
      <c r="F41" s="46"/>
      <c r="G41" s="45"/>
      <c r="H41" s="47"/>
      <c r="I41" s="9"/>
      <c r="J41" s="9"/>
      <c r="K41" s="9"/>
      <c r="L41" s="48"/>
      <c r="M41" s="49"/>
      <c r="N41" s="9"/>
      <c r="O41" s="9"/>
      <c r="P41" s="9"/>
      <c r="Q41" s="48"/>
      <c r="R41" s="49"/>
      <c r="S41" s="50"/>
      <c r="T41" s="51"/>
      <c r="U41" s="56"/>
      <c r="V41" s="57"/>
    </row>
    <row r="42" spans="1:28" ht="18" customHeight="1" x14ac:dyDescent="0.2">
      <c r="A42" s="8" t="s">
        <v>100</v>
      </c>
      <c r="B42" s="43">
        <v>10</v>
      </c>
      <c r="C42" s="44" t="s">
        <v>101</v>
      </c>
      <c r="D42" s="44" t="s">
        <v>102</v>
      </c>
      <c r="E42" s="45" t="s">
        <v>99</v>
      </c>
      <c r="F42" s="46">
        <v>73.8</v>
      </c>
      <c r="G42" s="45" t="s">
        <v>41</v>
      </c>
      <c r="H42" s="47" t="s">
        <v>36</v>
      </c>
      <c r="I42" s="9">
        <v>85</v>
      </c>
      <c r="J42" s="9">
        <v>90</v>
      </c>
      <c r="K42" s="9">
        <v>-95</v>
      </c>
      <c r="L42" s="48">
        <v>90</v>
      </c>
      <c r="M42" s="49">
        <v>10</v>
      </c>
      <c r="N42" s="9">
        <v>110</v>
      </c>
      <c r="O42" s="9">
        <v>117</v>
      </c>
      <c r="P42" s="9">
        <v>121</v>
      </c>
      <c r="Q42" s="48">
        <v>121</v>
      </c>
      <c r="R42" s="49">
        <v>8</v>
      </c>
      <c r="S42" s="50">
        <v>211</v>
      </c>
      <c r="T42" s="51">
        <v>8</v>
      </c>
      <c r="U42" s="71">
        <v>282.54793929436789</v>
      </c>
      <c r="V42" s="72"/>
    </row>
    <row r="43" spans="1:28" ht="18" customHeight="1" x14ac:dyDescent="0.2">
      <c r="A43" s="8" t="s">
        <v>124</v>
      </c>
      <c r="B43" s="43">
        <v>3</v>
      </c>
      <c r="C43" s="44" t="s">
        <v>159</v>
      </c>
      <c r="D43" s="44" t="s">
        <v>160</v>
      </c>
      <c r="E43" s="45" t="s">
        <v>123</v>
      </c>
      <c r="F43" s="46">
        <v>95.5</v>
      </c>
      <c r="G43" s="45" t="s">
        <v>41</v>
      </c>
      <c r="H43" s="47" t="s">
        <v>36</v>
      </c>
      <c r="I43" s="9">
        <v>135</v>
      </c>
      <c r="J43" s="9">
        <v>140</v>
      </c>
      <c r="K43" s="9">
        <v>144</v>
      </c>
      <c r="L43" s="48">
        <v>144</v>
      </c>
      <c r="M43" s="49">
        <v>1</v>
      </c>
      <c r="N43" s="9">
        <v>164</v>
      </c>
      <c r="O43" s="9">
        <v>-170</v>
      </c>
      <c r="P43" s="9">
        <v>-170</v>
      </c>
      <c r="Q43" s="48">
        <v>164</v>
      </c>
      <c r="R43" s="49">
        <v>3</v>
      </c>
      <c r="S43" s="50">
        <v>308</v>
      </c>
      <c r="T43" s="51">
        <v>2</v>
      </c>
      <c r="U43" s="71">
        <v>360.2764101545236</v>
      </c>
      <c r="V43" s="72"/>
    </row>
    <row r="44" spans="1:28" ht="18" customHeight="1" x14ac:dyDescent="0.2">
      <c r="A44" s="8" t="s">
        <v>103</v>
      </c>
      <c r="B44" s="43">
        <v>85</v>
      </c>
      <c r="C44" s="44" t="s">
        <v>104</v>
      </c>
      <c r="D44" s="44" t="s">
        <v>105</v>
      </c>
      <c r="E44" s="45" t="s">
        <v>99</v>
      </c>
      <c r="F44" s="46">
        <v>78.3</v>
      </c>
      <c r="G44" s="45" t="s">
        <v>41</v>
      </c>
      <c r="H44" s="47" t="s">
        <v>31</v>
      </c>
      <c r="I44" s="9">
        <v>98</v>
      </c>
      <c r="J44" s="9">
        <v>103</v>
      </c>
      <c r="K44" s="9">
        <v>-108</v>
      </c>
      <c r="L44" s="48">
        <v>103</v>
      </c>
      <c r="M44" s="49">
        <v>6</v>
      </c>
      <c r="N44" s="9">
        <v>130</v>
      </c>
      <c r="O44" s="9">
        <v>136</v>
      </c>
      <c r="P44" s="9">
        <v>142</v>
      </c>
      <c r="Q44" s="48">
        <v>142</v>
      </c>
      <c r="R44" s="49">
        <v>2</v>
      </c>
      <c r="S44" s="50">
        <v>245</v>
      </c>
      <c r="T44" s="51">
        <v>5</v>
      </c>
      <c r="U44" s="71">
        <v>316.87581539425253</v>
      </c>
      <c r="V44" s="72"/>
    </row>
    <row r="45" spans="1:28" ht="18" customHeight="1" x14ac:dyDescent="0.2">
      <c r="A45" s="8" t="s">
        <v>127</v>
      </c>
      <c r="B45" s="43">
        <v>56</v>
      </c>
      <c r="C45" s="44" t="s">
        <v>128</v>
      </c>
      <c r="D45" s="44" t="s">
        <v>129</v>
      </c>
      <c r="E45" s="45" t="s">
        <v>123</v>
      </c>
      <c r="F45" s="46">
        <v>95.6</v>
      </c>
      <c r="G45" s="45" t="s">
        <v>41</v>
      </c>
      <c r="H45" s="47" t="s">
        <v>49</v>
      </c>
      <c r="I45" s="9">
        <v>111</v>
      </c>
      <c r="J45" s="9">
        <v>-116</v>
      </c>
      <c r="K45" s="9">
        <v>-118</v>
      </c>
      <c r="L45" s="48">
        <v>111</v>
      </c>
      <c r="M45" s="49">
        <v>3</v>
      </c>
      <c r="N45" s="9">
        <v>138</v>
      </c>
      <c r="O45" s="9">
        <v>-143</v>
      </c>
      <c r="P45" s="9">
        <v>145</v>
      </c>
      <c r="Q45" s="48">
        <v>145</v>
      </c>
      <c r="R45" s="49">
        <v>2</v>
      </c>
      <c r="S45" s="50">
        <v>256</v>
      </c>
      <c r="T45" s="51">
        <v>3</v>
      </c>
      <c r="U45" s="71">
        <v>299.31161517212121</v>
      </c>
      <c r="V45" s="72"/>
    </row>
    <row r="46" spans="1:28" ht="18" customHeight="1" x14ac:dyDescent="0.2">
      <c r="A46" s="8" t="s">
        <v>147</v>
      </c>
      <c r="B46" s="43">
        <v>38</v>
      </c>
      <c r="C46" s="44" t="s">
        <v>148</v>
      </c>
      <c r="D46" s="44" t="s">
        <v>149</v>
      </c>
      <c r="E46" s="45" t="s">
        <v>109</v>
      </c>
      <c r="F46" s="46">
        <v>79.8</v>
      </c>
      <c r="G46" s="45" t="s">
        <v>41</v>
      </c>
      <c r="H46" s="47" t="s">
        <v>31</v>
      </c>
      <c r="I46" s="9">
        <v>135</v>
      </c>
      <c r="J46" s="9">
        <v>140</v>
      </c>
      <c r="K46" s="9">
        <v>-145</v>
      </c>
      <c r="L46" s="48">
        <v>140</v>
      </c>
      <c r="M46" s="49">
        <v>2</v>
      </c>
      <c r="N46" s="9">
        <v>170</v>
      </c>
      <c r="O46" s="9">
        <v>176</v>
      </c>
      <c r="P46" s="9">
        <v>-180</v>
      </c>
      <c r="Q46" s="48">
        <v>176</v>
      </c>
      <c r="R46" s="49">
        <v>1</v>
      </c>
      <c r="S46" s="50">
        <v>316</v>
      </c>
      <c r="T46" s="51">
        <v>1</v>
      </c>
      <c r="U46" s="73">
        <v>404.36682168560526</v>
      </c>
      <c r="V46" s="74"/>
      <c r="W46" s="69">
        <f>SUM(U42:V46)</f>
        <v>1663.3786017008706</v>
      </c>
      <c r="Z46" t="s">
        <v>170</v>
      </c>
      <c r="AB46" t="s">
        <v>170</v>
      </c>
    </row>
    <row r="47" spans="1:28" ht="18" customHeight="1" x14ac:dyDescent="0.2">
      <c r="A47" s="8" t="s">
        <v>134</v>
      </c>
      <c r="B47" s="59">
        <v>14</v>
      </c>
      <c r="C47" s="60" t="s">
        <v>135</v>
      </c>
      <c r="D47" s="60" t="s">
        <v>136</v>
      </c>
      <c r="E47" s="61" t="s">
        <v>137</v>
      </c>
      <c r="F47" s="62">
        <v>60.2</v>
      </c>
      <c r="G47" s="61" t="s">
        <v>41</v>
      </c>
      <c r="H47" s="63" t="s">
        <v>49</v>
      </c>
      <c r="I47" s="64">
        <v>78</v>
      </c>
      <c r="J47" s="64">
        <v>82</v>
      </c>
      <c r="K47" s="64">
        <v>-86</v>
      </c>
      <c r="L47" s="65">
        <v>82</v>
      </c>
      <c r="M47" s="66">
        <v>3</v>
      </c>
      <c r="N47" s="64">
        <v>98</v>
      </c>
      <c r="O47" s="64">
        <v>102</v>
      </c>
      <c r="P47" s="64">
        <v>-105</v>
      </c>
      <c r="Q47" s="65">
        <v>102</v>
      </c>
      <c r="R47" s="66">
        <v>3</v>
      </c>
      <c r="S47" s="67">
        <v>184</v>
      </c>
      <c r="T47" s="68">
        <v>3</v>
      </c>
      <c r="U47" s="75">
        <v>282.38683086550196</v>
      </c>
      <c r="V47" s="76"/>
    </row>
    <row r="48" spans="1:28" s="53" customFormat="1" ht="18" customHeight="1" x14ac:dyDescent="0.2">
      <c r="A48" s="8" t="s">
        <v>38</v>
      </c>
      <c r="B48" s="43">
        <v>51</v>
      </c>
      <c r="C48" s="44" t="s">
        <v>39</v>
      </c>
      <c r="D48" s="44" t="s">
        <v>40</v>
      </c>
      <c r="E48" s="45" t="s">
        <v>37</v>
      </c>
      <c r="F48" s="46">
        <v>56.1</v>
      </c>
      <c r="G48" s="45" t="s">
        <v>41</v>
      </c>
      <c r="H48" s="47" t="s">
        <v>42</v>
      </c>
      <c r="I48" s="9">
        <v>48</v>
      </c>
      <c r="J48" s="9">
        <v>-51</v>
      </c>
      <c r="K48" s="9">
        <v>-53</v>
      </c>
      <c r="L48" s="48">
        <v>48</v>
      </c>
      <c r="M48" s="49">
        <v>8</v>
      </c>
      <c r="N48" s="9">
        <v>62</v>
      </c>
      <c r="O48" s="9">
        <v>65</v>
      </c>
      <c r="P48" s="9">
        <v>-67</v>
      </c>
      <c r="Q48" s="48">
        <v>65</v>
      </c>
      <c r="R48" s="49">
        <v>8</v>
      </c>
      <c r="S48" s="50">
        <v>113</v>
      </c>
      <c r="T48" s="51">
        <v>8</v>
      </c>
      <c r="U48" s="71">
        <v>159.94559962853938</v>
      </c>
      <c r="V48" s="72"/>
      <c r="W48" s="1"/>
      <c r="X48" s="52"/>
    </row>
    <row r="49" spans="1:27" s="55" customFormat="1" ht="18" customHeight="1" x14ac:dyDescent="0.2">
      <c r="A49" s="8" t="s">
        <v>43</v>
      </c>
      <c r="B49" s="43">
        <v>57</v>
      </c>
      <c r="C49" s="44" t="s">
        <v>44</v>
      </c>
      <c r="D49" s="44" t="s">
        <v>45</v>
      </c>
      <c r="E49" s="45" t="s">
        <v>37</v>
      </c>
      <c r="F49" s="46">
        <v>53.9</v>
      </c>
      <c r="G49" s="45" t="s">
        <v>41</v>
      </c>
      <c r="H49" s="47" t="s">
        <v>42</v>
      </c>
      <c r="I49" s="9">
        <v>-49</v>
      </c>
      <c r="J49" s="9">
        <v>49</v>
      </c>
      <c r="K49" s="9">
        <v>52</v>
      </c>
      <c r="L49" s="48">
        <v>52</v>
      </c>
      <c r="M49" s="49">
        <v>7</v>
      </c>
      <c r="N49" s="9">
        <v>-60</v>
      </c>
      <c r="O49" s="9">
        <v>60</v>
      </c>
      <c r="P49" s="9">
        <v>67</v>
      </c>
      <c r="Q49" s="48">
        <v>67</v>
      </c>
      <c r="R49" s="49">
        <v>6</v>
      </c>
      <c r="S49" s="50">
        <v>119</v>
      </c>
      <c r="T49" s="51">
        <v>7</v>
      </c>
      <c r="U49" s="71">
        <v>173.24186715035023</v>
      </c>
      <c r="V49" s="72"/>
      <c r="W49" s="10"/>
      <c r="X49" s="54"/>
    </row>
    <row r="50" spans="1:27" ht="18" customHeight="1" x14ac:dyDescent="0.2">
      <c r="A50" s="8" t="s">
        <v>74</v>
      </c>
      <c r="B50" s="43">
        <v>30</v>
      </c>
      <c r="C50" s="44" t="s">
        <v>75</v>
      </c>
      <c r="D50" s="44" t="s">
        <v>76</v>
      </c>
      <c r="E50" s="45" t="s">
        <v>37</v>
      </c>
      <c r="F50" s="46">
        <v>57.3</v>
      </c>
      <c r="G50" s="45" t="s">
        <v>41</v>
      </c>
      <c r="H50" s="47" t="s">
        <v>77</v>
      </c>
      <c r="I50" s="9">
        <v>50</v>
      </c>
      <c r="J50" s="9">
        <v>-53</v>
      </c>
      <c r="K50" s="9">
        <v>53</v>
      </c>
      <c r="L50" s="48">
        <v>53</v>
      </c>
      <c r="M50" s="49">
        <v>5</v>
      </c>
      <c r="N50" s="9">
        <v>65</v>
      </c>
      <c r="O50" s="9">
        <v>-69</v>
      </c>
      <c r="P50" s="9">
        <v>72</v>
      </c>
      <c r="Q50" s="48">
        <v>72</v>
      </c>
      <c r="R50" s="49">
        <v>4</v>
      </c>
      <c r="S50" s="50">
        <v>125</v>
      </c>
      <c r="T50" s="51">
        <v>4</v>
      </c>
      <c r="U50" s="71">
        <v>174.39549620918581</v>
      </c>
      <c r="V50" s="72"/>
    </row>
    <row r="51" spans="1:27" ht="18" customHeight="1" x14ac:dyDescent="0.2">
      <c r="A51" s="8" t="s">
        <v>90</v>
      </c>
      <c r="B51" s="43">
        <v>63</v>
      </c>
      <c r="C51" s="44" t="s">
        <v>91</v>
      </c>
      <c r="D51" s="44" t="s">
        <v>92</v>
      </c>
      <c r="E51" s="45" t="s">
        <v>66</v>
      </c>
      <c r="F51" s="46">
        <v>76</v>
      </c>
      <c r="G51" s="45" t="s">
        <v>41</v>
      </c>
      <c r="H51" s="47" t="s">
        <v>77</v>
      </c>
      <c r="I51" s="9">
        <v>-50</v>
      </c>
      <c r="J51" s="9">
        <v>-50</v>
      </c>
      <c r="K51" s="9">
        <v>-50</v>
      </c>
      <c r="L51" s="48">
        <v>0</v>
      </c>
      <c r="M51" s="49">
        <v>0</v>
      </c>
      <c r="N51" s="9">
        <v>65</v>
      </c>
      <c r="O51" s="9">
        <v>69</v>
      </c>
      <c r="P51" s="9">
        <v>73</v>
      </c>
      <c r="Q51" s="48">
        <v>73</v>
      </c>
      <c r="R51" s="49">
        <v>5</v>
      </c>
      <c r="S51" s="50">
        <v>0</v>
      </c>
      <c r="T51" s="51">
        <v>0</v>
      </c>
      <c r="U51" s="71">
        <v>86.501783162978057</v>
      </c>
      <c r="V51" s="72"/>
      <c r="W51" s="69">
        <f>SUM(U48:V51)</f>
        <v>594.08474615105354</v>
      </c>
      <c r="Z51" s="95">
        <f>W46+W51</f>
        <v>2257.463347851924</v>
      </c>
      <c r="AA51">
        <v>4</v>
      </c>
    </row>
    <row r="52" spans="1:27" x14ac:dyDescent="0.2">
      <c r="F52" s="1"/>
    </row>
    <row r="53" spans="1:27" x14ac:dyDescent="0.2">
      <c r="F53" s="1"/>
    </row>
    <row r="54" spans="1:27" x14ac:dyDescent="0.2">
      <c r="F54" s="1"/>
    </row>
    <row r="55" spans="1:27" x14ac:dyDescent="0.2">
      <c r="F55" s="1"/>
    </row>
    <row r="56" spans="1:27" x14ac:dyDescent="0.2">
      <c r="F56" s="1"/>
    </row>
    <row r="57" spans="1:27" x14ac:dyDescent="0.2">
      <c r="F57" s="1"/>
    </row>
    <row r="58" spans="1:27" x14ac:dyDescent="0.2">
      <c r="F58" s="1"/>
    </row>
    <row r="59" spans="1:27" x14ac:dyDescent="0.2">
      <c r="F59" s="1"/>
    </row>
    <row r="60" spans="1:27" x14ac:dyDescent="0.2">
      <c r="F60" s="1"/>
    </row>
    <row r="61" spans="1:27" x14ac:dyDescent="0.2">
      <c r="F61" s="1"/>
    </row>
    <row r="62" spans="1:27" x14ac:dyDescent="0.2">
      <c r="F62" s="1"/>
    </row>
    <row r="63" spans="1:27" x14ac:dyDescent="0.2">
      <c r="F63" s="1"/>
    </row>
    <row r="64" spans="1:27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</sheetData>
  <sheetProtection selectLockedCells="1" selectUnlockedCells="1"/>
  <autoFilter ref="A6:V51" xr:uid="{00000000-0001-0000-0000-000000000000}">
    <filterColumn colId="8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6" showButton="0"/>
    <filterColumn colId="18" showButton="0"/>
    <filterColumn colId="20" showButton="0"/>
  </autoFilter>
  <mergeCells count="53">
    <mergeCell ref="U14:V14"/>
    <mergeCell ref="U15:V15"/>
    <mergeCell ref="U18:V18"/>
    <mergeCell ref="U51:V51"/>
    <mergeCell ref="U50:V50"/>
    <mergeCell ref="U27:V27"/>
    <mergeCell ref="U40:V40"/>
    <mergeCell ref="U16:V16"/>
    <mergeCell ref="U28:V28"/>
    <mergeCell ref="U49:V49"/>
    <mergeCell ref="U25:V25"/>
    <mergeCell ref="S6:T6"/>
    <mergeCell ref="U6:V7"/>
    <mergeCell ref="U24:V24"/>
    <mergeCell ref="U38:V38"/>
    <mergeCell ref="U48:V48"/>
    <mergeCell ref="U47:V47"/>
    <mergeCell ref="U9:V9"/>
    <mergeCell ref="U31:V31"/>
    <mergeCell ref="U19:V19"/>
    <mergeCell ref="U34:V34"/>
    <mergeCell ref="U12:V12"/>
    <mergeCell ref="U23:V23"/>
    <mergeCell ref="U39:V39"/>
    <mergeCell ref="U11:V11"/>
    <mergeCell ref="U42:V42"/>
    <mergeCell ref="U44:V44"/>
    <mergeCell ref="F6:F7"/>
    <mergeCell ref="G6:G7"/>
    <mergeCell ref="H6:H7"/>
    <mergeCell ref="I6:M6"/>
    <mergeCell ref="N6:R6"/>
    <mergeCell ref="A6:A7"/>
    <mergeCell ref="B6:B7"/>
    <mergeCell ref="C6:C7"/>
    <mergeCell ref="D6:D7"/>
    <mergeCell ref="E6:E7"/>
    <mergeCell ref="U10:V10"/>
    <mergeCell ref="U46:V46"/>
    <mergeCell ref="U30:V30"/>
    <mergeCell ref="U8:V8"/>
    <mergeCell ref="U32:V32"/>
    <mergeCell ref="U45:V45"/>
    <mergeCell ref="U22:V22"/>
    <mergeCell ref="U21:V21"/>
    <mergeCell ref="U43:V43"/>
    <mergeCell ref="U20:V20"/>
    <mergeCell ref="U35:V35"/>
    <mergeCell ref="U33:V33"/>
    <mergeCell ref="U13:V13"/>
    <mergeCell ref="U36:V36"/>
    <mergeCell ref="U37:V37"/>
    <mergeCell ref="U26:V26"/>
  </mergeCells>
  <dataValidations count="2">
    <dataValidation showErrorMessage="1" sqref="H4 L16:L17 L12 L8 F16:F17 C16:C17 C28 F28 F19:F23 C19:C23 F8:F13 C8:C13 C37:C41 F37:F41" xr:uid="{00000000-0002-0000-0000-000000000000}"/>
    <dataValidation type="decimal" allowBlank="1" showErrorMessage="1" sqref="F15 H50:H51 F11 H8:H13 F19:F47 H38:H47" xr:uid="{00000000-0002-0000-0000-000001000000}">
      <formula1>0</formula1>
      <formula2>200</formula2>
    </dataValidation>
  </dataValidations>
  <hyperlinks>
    <hyperlink ref="A3" r:id="rId1" display="www.federation.org" xr:uid="{00000000-0004-0000-0000-000000000000}"/>
    <hyperlink ref="A4" r:id="rId2" display="records@federation.org" xr:uid="{00000000-0004-0000-0000-000001000000}"/>
    <hyperlink ref="A3" r:id="rId3" display="www.federation.org" xr:uid="{00000000-0004-0000-0000-000000000000}"/>
    <hyperlink ref="A4" r:id="rId4" display="records@federation.org" xr:uid="{00000000-0004-0000-0000-000001000000}"/>
  </hyperlinks>
  <pageMargins left="0.31496062992125984" right="0.35433070866141736" top="0.39370078740157483" bottom="0.47244094488188981" header="0.51181102362204722" footer="0.23622047244094491"/>
  <pageSetup paperSize="9" scale="41" firstPageNumber="0" fitToHeight="0" orientation="landscape" verticalDpi="300" r:id="rId5"/>
  <headerFooter alignWithMargins="0">
    <oddFooter>&amp;C2025. 07. 05. 13:36&amp;Lowlcms 58.3.1&amp;ROldal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6</vt:i4>
      </vt:variant>
    </vt:vector>
  </HeadingPairs>
  <TitlesOfParts>
    <vt:vector size="7" baseType="lpstr">
      <vt:lpstr>Results</vt:lpstr>
      <vt:lpstr>Results!Feltetelek</vt:lpstr>
      <vt:lpstr>GroupeCourant</vt:lpstr>
      <vt:lpstr>LignesEntête</vt:lpstr>
      <vt:lpstr>LignesOfficiels</vt:lpstr>
      <vt:lpstr>Results!Nyomtatási_terület</vt:lpstr>
      <vt:lpstr>requestedCJ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Csaba Kovács</cp:lastModifiedBy>
  <cp:lastPrinted>2025-07-05T16:27:58Z</cp:lastPrinted>
  <dcterms:created xsi:type="dcterms:W3CDTF">2009-07-29T22:41:56Z</dcterms:created>
  <dcterms:modified xsi:type="dcterms:W3CDTF">2025-07-07T19:28:37Z</dcterms:modified>
</cp:coreProperties>
</file>